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4" activeTab="1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级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  <sheet name="17.2022年“三公”经费预算财政拨款情况统计表" sheetId="17" r:id="rId17"/>
  </sheets>
  <definedNames>
    <definedName name="_xlnm._FilterDatabase" localSheetId="6" hidden="1">'7.基本支出预算表（人员类.运转类公用经费项目）'!$A$7:$X$44</definedName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<sst xmlns="http://schemas.openxmlformats.org/spreadsheetml/2006/main" count="971" uniqueCount="372">
  <si>
    <t>预算01-1表</t>
  </si>
  <si>
    <t>1.财务收支预算总表</t>
  </si>
  <si>
    <t>单位名称：玉溪市公安局江川分局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</si>
  <si>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</si>
  <si>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</si>
  <si>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</si>
  <si>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</si>
  <si>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</si>
  <si>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</si>
  <si>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</si>
  <si>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一、公共安全支出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</si>
  <si>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</si>
  <si>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</si>
  <si>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</si>
  <si>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</si>
  <si>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</si>
  <si>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</si>
  <si>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</si>
  <si>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</si>
  <si>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</si>
  <si>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</si>
  <si>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</si>
  <si>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</si>
  <si>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</si>
  <si>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</si>
  <si>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</si>
  <si>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</si>
  <si>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</si>
  <si>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</si>
  <si>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</si>
  <si>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</si>
  <si>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</si>
  <si>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</si>
  <si>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</si>
  <si>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</si>
  <si>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</si>
  <si>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</si>
  <si>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</si>
  <si>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</si>
  <si>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</si>
  <si>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</si>
  <si>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</si>
  <si>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</si>
  <si>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</si>
  <si>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</si>
  <si>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</si>
  <si>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</si>
  <si>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</si>
  <si>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111001</t>
  </si>
  <si>
    <t>玉溪市公安局江川分局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</si>
  <si>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</si>
  <si>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</si>
  <si>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</si>
  <si>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</si>
  <si>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</si>
  <si>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</si>
  <si>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</si>
  <si>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</si>
  <si>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</si>
  <si>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</si>
  <si>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</si>
  <si>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</si>
  <si>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</si>
  <si>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</si>
  <si>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</si>
  <si>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</si>
  <si>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</si>
  <si>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</si>
  <si>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2040202</t>
  </si>
  <si>
    <t xml:space="preserve">    一般行政管理事务</t>
  </si>
  <si>
    <t>2040219</t>
  </si>
  <si>
    <t xml:space="preserve">    信息化建设</t>
  </si>
  <si>
    <t>2040299</t>
  </si>
  <si>
    <t xml:space="preserve">    其他公安支出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</si>
  <si>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</si>
  <si>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</si>
  <si>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</si>
  <si>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</si>
  <si>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</si>
  <si>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</si>
  <si>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</si>
  <si>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</si>
  <si>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</si>
  <si>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</si>
  <si>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</si>
  <si>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</si>
  <si>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</si>
  <si>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</si>
  <si>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</si>
  <si>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</si>
  <si>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</si>
  <si>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</si>
  <si>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</si>
  <si>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</si>
  <si>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</si>
  <si>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</si>
  <si>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</si>
  <si>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</si>
  <si>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</si>
  <si>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</si>
  <si>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</si>
  <si>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</si>
  <si>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</si>
  <si>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（一）公共安全支出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</si>
  <si>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</si>
  <si>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</si>
  <si>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</si>
  <si>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</si>
  <si>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</si>
  <si>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（四）农林水支出</t>
  </si>
  <si>
    <t>（五）住房保障支出</t>
  </si>
  <si>
    <t>二、年终结转结余</t>
  </si>
  <si>
    <t>收 入 总 计</t>
  </si>
  <si>
    <t>预算01-5表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</si>
  <si>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</si>
  <si>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</si>
  <si>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</si>
  <si>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</si>
  <si>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</si>
  <si>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</si>
  <si>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</si>
  <si>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</si>
  <si>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</si>
  <si>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</si>
  <si>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</si>
  <si>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</si>
  <si>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</si>
  <si>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</si>
  <si>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</si>
  <si>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</si>
  <si>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</si>
  <si>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</si>
  <si>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</si>
  <si>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预算01-7表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</si>
  <si>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</si>
  <si>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</si>
  <si>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</si>
  <si>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</si>
  <si>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</si>
  <si>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</si>
  <si>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</si>
  <si>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</si>
  <si>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</si>
  <si>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</si>
  <si>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</si>
  <si>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</si>
  <si>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</si>
  <si>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</si>
  <si>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</si>
  <si>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</si>
  <si>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</si>
  <si>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</si>
  <si>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</si>
  <si>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玉溪市公安局江川分局</t>
  </si>
  <si>
    <t>530421210000000016298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</si>
  <si>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</si>
  <si>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</si>
  <si>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</si>
  <si>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</si>
  <si>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</si>
  <si>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</si>
  <si>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</si>
  <si>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</si>
  <si>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530421210000000016303</t>
  </si>
  <si>
    <t>其他工资福利支出</t>
  </si>
  <si>
    <t>530421210000000016300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</si>
  <si>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</si>
  <si>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</si>
  <si>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</si>
  <si>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</si>
  <si>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</si>
  <si>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</si>
  <si>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</si>
  <si>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</si>
  <si>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</si>
  <si>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</si>
  <si>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</si>
  <si>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</si>
  <si>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530421210000000016301</t>
  </si>
  <si>
    <t>住房公积金</t>
  </si>
  <si>
    <t>30113</t>
  </si>
  <si>
    <t>30199</t>
  </si>
  <si>
    <t>530421210000000016307</t>
  </si>
  <si>
    <t>一般公用经费</t>
  </si>
  <si>
    <t>30213</t>
  </si>
  <si>
    <t>维修（护）费</t>
  </si>
  <si>
    <t>30299</t>
  </si>
  <si>
    <t>其他商品和服务支出</t>
  </si>
  <si>
    <t>30206</t>
  </si>
  <si>
    <t>电费</t>
  </si>
  <si>
    <t>30201</t>
  </si>
  <si>
    <t>办公费</t>
  </si>
  <si>
    <t>30215</t>
  </si>
  <si>
    <t>会议费</t>
  </si>
  <si>
    <t>31002</t>
  </si>
  <si>
    <t>办公设备购置</t>
  </si>
  <si>
    <t>30205</t>
  </si>
  <si>
    <t>水费</t>
  </si>
  <si>
    <t>30216</t>
  </si>
  <si>
    <t>培训费</t>
  </si>
  <si>
    <t>530421221100000467783</t>
  </si>
  <si>
    <t>30217</t>
  </si>
  <si>
    <t>一般行政管理事务</t>
  </si>
  <si>
    <t>30226</t>
  </si>
  <si>
    <t>劳务费</t>
  </si>
  <si>
    <t>530421210000000016306</t>
  </si>
  <si>
    <t>工会经费</t>
  </si>
  <si>
    <t>30228</t>
  </si>
  <si>
    <t>30229</t>
  </si>
  <si>
    <t>福利费</t>
  </si>
  <si>
    <t>530421210000000016305</t>
  </si>
  <si>
    <t>行政人员公务交通补贴</t>
  </si>
  <si>
    <t>30239</t>
  </si>
  <si>
    <t>其他交通费用</t>
  </si>
  <si>
    <t>530421210000000016302</t>
  </si>
  <si>
    <t>对个人和家庭的补助</t>
  </si>
  <si>
    <t>行政单位离退休</t>
  </si>
  <si>
    <t>30305</t>
  </si>
  <si>
    <t>生活补助</t>
  </si>
  <si>
    <t>530421221100000465835</t>
  </si>
  <si>
    <t>基础信息化建设经费</t>
  </si>
  <si>
    <t>信息化建设</t>
  </si>
  <si>
    <t>530421221100000466074</t>
  </si>
  <si>
    <t>反恐维稳运行及装备经费</t>
  </si>
  <si>
    <t>530421221100000466186</t>
  </si>
  <si>
    <t>看守所专业化医疗经费</t>
  </si>
  <si>
    <t>30218</t>
  </si>
  <si>
    <t>专用材料费</t>
  </si>
  <si>
    <t>530421221100000466350</t>
  </si>
  <si>
    <t>巡特警大队房屋租费</t>
  </si>
  <si>
    <t>30214</t>
  </si>
  <si>
    <t>租赁费</t>
  </si>
  <si>
    <t>预算01-8表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</si>
  <si>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</si>
  <si>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</si>
  <si>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</si>
  <si>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</si>
  <si>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</si>
  <si>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</si>
  <si>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公安基础建设信息化建设项目经费</t>
  </si>
  <si>
    <t>事业发展类</t>
  </si>
  <si>
    <t>530421221100000363081</t>
  </si>
  <si>
    <t>其他公安支出</t>
  </si>
  <si>
    <t>31007</t>
  </si>
  <si>
    <t>信息网络及软件购置更新</t>
  </si>
  <si>
    <t>预算01-9表</t>
  </si>
  <si>
    <t>9.项目支出绩效目标表（本级下达）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</si>
  <si>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</si>
  <si>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</si>
  <si>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</si>
  <si>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</si>
  <si>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</si>
  <si>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</si>
  <si>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</si>
  <si>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</si>
  <si>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</si>
  <si>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</si>
  <si>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</si>
  <si>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 xml:space="preserve">  公安基础建设信息化建设项目经费</t>
  </si>
  <si>
    <t>本项目实施，主要为还清自2016年以来分局信息化建设项目欠债，以促进分局各以建设完成系统的运维活动正常开展，保障分局公安工作正常开展。增强打击犯罪服务人民的能力水平，推进完善社会治理现代化，不断提高人民群众获得感幸福感。</t>
  </si>
  <si>
    <t>产出指标</t>
  </si>
  <si>
    <t/>
  </si>
  <si>
    <t>数量指标</t>
  </si>
  <si>
    <t>系统维护次数</t>
  </si>
  <si>
    <t>&gt;=</t>
  </si>
  <si>
    <t>次/年</t>
  </si>
  <si>
    <t>定性指标</t>
  </si>
  <si>
    <t>完成率=100%，得满分，完成率＜60%，不得分。完成率=实际 完成值/目标值*100%</t>
  </si>
  <si>
    <t>反映一年内系统维护次数</t>
  </si>
  <si>
    <t>质量指标</t>
  </si>
  <si>
    <t>产品质量合格率</t>
  </si>
  <si>
    <t>90</t>
  </si>
  <si>
    <t>%</t>
  </si>
  <si>
    <t>合格率&gt;90,得满分；合格率&lt;85,不得分</t>
  </si>
  <si>
    <t>反映产品质量合格率</t>
  </si>
  <si>
    <t>时效指标</t>
  </si>
  <si>
    <t>系统维护响应情况</t>
  </si>
  <si>
    <t>&lt;</t>
  </si>
  <si>
    <t>12</t>
  </si>
  <si>
    <t>小时</t>
  </si>
  <si>
    <t>响应情况&lt;12小时，得满分，&gt;13小时，不得分</t>
  </si>
  <si>
    <t>反映系统维护响应情况</t>
  </si>
  <si>
    <t>效益指标</t>
  </si>
  <si>
    <t>可持续影响指标</t>
  </si>
  <si>
    <t>产品使用年限</t>
  </si>
  <si>
    <t>年</t>
  </si>
  <si>
    <t>产品使用年限&gt;=5年，得满分，&lt;5年，不得分</t>
  </si>
  <si>
    <t>反映产品使用年限</t>
  </si>
  <si>
    <t>满意度指标</t>
  </si>
  <si>
    <t>服务对象满意度指标</t>
  </si>
  <si>
    <t>民警满意度</t>
  </si>
  <si>
    <t>民警满意度&gt;=95,得满分，&lt;60,不得分</t>
  </si>
  <si>
    <t>反映民警满意度</t>
  </si>
  <si>
    <t>预算01-10表</t>
  </si>
  <si>
    <t>10.项目支出绩效目标表（另文下达）</t>
  </si>
  <si>
    <t>备注：本单位不涉及此表的内容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</si>
  <si>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</si>
  <si>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</si>
  <si>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</si>
  <si>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</si>
  <si>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</si>
  <si>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</si>
  <si>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</si>
  <si>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</si>
  <si>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</si>
  <si>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</si>
  <si>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</si>
  <si>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</si>
  <si>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</si>
  <si>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</si>
  <si>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</si>
  <si>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</si>
  <si>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</si>
  <si>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复印一体机</t>
  </si>
  <si>
    <t>A020204 多功能一体机</t>
  </si>
  <si>
    <t>元</t>
  </si>
  <si>
    <t>针式打印机</t>
  </si>
  <si>
    <t>A020299 其他办公设备</t>
  </si>
  <si>
    <t>办公家具用具</t>
  </si>
  <si>
    <t>A060205 木制台、桌类</t>
  </si>
  <si>
    <t>A060301 金属骨架为主的椅凳类</t>
  </si>
  <si>
    <t>A060503 金属质柜类</t>
  </si>
  <si>
    <t>A4复印纸</t>
  </si>
  <si>
    <t>A090101 复印纸</t>
  </si>
  <si>
    <t>预算01-13表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</si>
  <si>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</si>
  <si>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</si>
  <si>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</si>
  <si>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</si>
  <si>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</si>
  <si>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</si>
  <si>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</si>
  <si>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</si>
  <si>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预算01-14表</t>
  </si>
  <si>
    <t>14.区对下转移支付预算表</t>
  </si>
  <si>
    <t>单位名称（项目）</t>
  </si>
  <si>
    <t>政府性基金</t>
  </si>
  <si>
    <t>预算01-15表</t>
  </si>
  <si>
    <t>15.区对下转移支付绩效目标表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</si>
  <si>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</si>
  <si>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</si>
  <si>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</si>
  <si>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</si>
  <si>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</si>
  <si>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</si>
  <si>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</si>
  <si>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</si>
  <si>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</si>
  <si>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</si>
  <si>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2010601.打印设备</t>
  </si>
  <si>
    <t>台</t>
  </si>
  <si>
    <t>家具、用具、装具及动植物</t>
  </si>
  <si>
    <t>6010200.台、桌类</t>
  </si>
  <si>
    <t>桌子</t>
  </si>
  <si>
    <t>张</t>
  </si>
  <si>
    <t>6010300.椅凳类</t>
  </si>
  <si>
    <t>椅凳</t>
  </si>
  <si>
    <t>个</t>
  </si>
  <si>
    <t>6010599.其他柜</t>
  </si>
  <si>
    <t>柜子</t>
  </si>
  <si>
    <t>2021年“三公”经费预算财政拨款情况统计表</t>
  </si>
  <si>
    <t>项目</t>
  </si>
  <si>
    <t>2021年预算数</t>
  </si>
  <si>
    <t>比上年增、减情况</t>
  </si>
  <si>
    <t>增、减金额</t>
  </si>
  <si>
    <t>增、减幅度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</si>
  <si>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</si>
  <si>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</si>
  <si>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</si>
  <si>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</si>
  <si>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</si>
  <si>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玉溪市公安局江川分局2022年一般公共预算财政拨款“三公”经费预算合计20万元，较上年减少2.8万元，下降12.28%，具体变动情况如下：1.2021年因公出国（境）费预算为0万元，与上年相比无变化。2.2022年公务接待费预算为20万元，较上年减少2.8万元，下降12.28%，减少原因：落实中央八项规定，厉行节约，压缩公务接待费。3.公务用车购置及运行维护费预算0万元，与上年相比无变化，公务用车购置及运行维护费为0的原因：2022年车辆购置及运行经费用政法转移支付资金解决。年末公务用车保有量为32辆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</si>
</sst>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##%;\-#,##0.##%"/>
    <numFmt numFmtId="177" formatCode="0.00_);[Red]\-0.00\ "/>
  </numFmts>
  <fonts count="49">
    <font>
      <sz val="9"/>
      <name val="宋体"/>
      <charset val="134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9"/>
      <color indexed="8"/>
      <name val="宋体"/>
      <charset val="0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9" borderId="2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19" borderId="25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7" fillId="26" borderId="27" applyNumberFormat="0" applyAlignment="0" applyProtection="0">
      <alignment vertical="center"/>
    </xf>
    <xf numFmtId="0" fontId="48" fillId="26" borderId="20" applyNumberFormat="0" applyAlignment="0" applyProtection="0">
      <alignment vertical="center"/>
    </xf>
    <xf numFmtId="0" fontId="39" fillId="17" borderId="22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5">
    <xf numFmtId="0" fontId="0" fillId="0" borderId="0" xfId="5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2" xfId="18" applyFont="1" applyBorder="1" applyAlignment="1">
      <alignment horizontal="center" vertical="center"/>
    </xf>
    <xf numFmtId="0" fontId="4" fillId="0" borderId="3" xfId="18" applyFont="1" applyBorder="1" applyAlignment="1">
      <alignment horizontal="center" vertical="center"/>
    </xf>
    <xf numFmtId="0" fontId="4" fillId="0" borderId="4" xfId="18" applyFont="1" applyBorder="1" applyAlignment="1">
      <alignment horizontal="center" vertical="center"/>
    </xf>
    <xf numFmtId="0" fontId="4" fillId="0" borderId="5" xfId="18" applyFont="1" applyBorder="1" applyAlignment="1">
      <alignment horizontal="center" vertical="center"/>
    </xf>
    <xf numFmtId="0" fontId="4" fillId="0" borderId="6" xfId="18" applyFont="1" applyBorder="1" applyAlignment="1">
      <alignment horizontal="center" vertical="center"/>
    </xf>
    <xf numFmtId="49" fontId="4" fillId="0" borderId="6" xfId="6" applyNumberFormat="1" applyFont="1" applyFill="1" applyBorder="1" applyAlignment="1" applyProtection="1">
      <alignment horizontal="center" vertical="center"/>
    </xf>
    <xf numFmtId="4" fontId="5" fillId="2" borderId="7" xfId="51" applyNumberFormat="1" applyFont="1" applyFill="1" applyBorder="1" applyAlignment="1" applyProtection="1">
      <alignment horizontal="left" vertical="center"/>
      <protection locked="0"/>
    </xf>
    <xf numFmtId="176" fontId="5" fillId="2" borderId="7" xfId="51" applyNumberFormat="1" applyFont="1" applyFill="1" applyBorder="1" applyAlignment="1" applyProtection="1">
      <alignment horizontal="left" vertical="center"/>
      <protection locked="0"/>
    </xf>
    <xf numFmtId="49" fontId="4" fillId="0" borderId="6" xfId="6" applyNumberFormat="1" applyFont="1" applyFill="1" applyBorder="1" applyAlignment="1" applyProtection="1">
      <alignment vertical="center"/>
    </xf>
    <xf numFmtId="49" fontId="6" fillId="0" borderId="6" xfId="6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51" applyFont="1" applyFill="1" applyBorder="1" applyAlignment="1" applyProtection="1">
      <alignment vertical="center"/>
    </xf>
    <xf numFmtId="0" fontId="9" fillId="0" borderId="0" xfId="51" applyFont="1" applyFill="1" applyBorder="1" applyAlignment="1" applyProtection="1">
      <alignment vertical="top"/>
      <protection locked="0"/>
    </xf>
    <xf numFmtId="0" fontId="10" fillId="0" borderId="0" xfId="51" applyFont="1" applyFill="1" applyBorder="1" applyAlignment="1" applyProtection="1">
      <alignment horizontal="right" vertical="center"/>
    </xf>
    <xf numFmtId="0" fontId="11" fillId="0" borderId="0" xfId="51" applyFont="1" applyFill="1" applyBorder="1" applyAlignment="1" applyProtection="1">
      <alignment horizontal="center" vertical="center" wrapText="1"/>
    </xf>
    <xf numFmtId="0" fontId="12" fillId="0" borderId="0" xfId="51" applyFont="1" applyFill="1" applyBorder="1" applyAlignment="1" applyProtection="1">
      <alignment horizontal="center" vertical="center"/>
    </xf>
    <xf numFmtId="0" fontId="10" fillId="0" borderId="0" xfId="51" applyFont="1" applyFill="1" applyBorder="1" applyAlignment="1" applyProtection="1">
      <alignment horizontal="left" vertical="center"/>
    </xf>
    <xf numFmtId="0" fontId="13" fillId="0" borderId="0" xfId="51" applyFont="1" applyFill="1" applyBorder="1" applyAlignment="1" applyProtection="1">
      <alignment horizontal="left" vertical="center"/>
    </xf>
    <xf numFmtId="0" fontId="14" fillId="0" borderId="0" xfId="51" applyFont="1" applyFill="1" applyBorder="1" applyAlignment="1" applyProtection="1">
      <alignment vertical="center"/>
    </xf>
    <xf numFmtId="0" fontId="13" fillId="0" borderId="8" xfId="51" applyFont="1" applyFill="1" applyBorder="1" applyAlignment="1" applyProtection="1">
      <alignment horizontal="center" vertical="center" wrapText="1"/>
    </xf>
    <xf numFmtId="0" fontId="13" fillId="0" borderId="9" xfId="51" applyFont="1" applyFill="1" applyBorder="1" applyAlignment="1" applyProtection="1">
      <alignment horizontal="center" vertical="center" wrapText="1"/>
    </xf>
    <xf numFmtId="0" fontId="13" fillId="0" borderId="10" xfId="51" applyFont="1" applyFill="1" applyBorder="1" applyAlignment="1" applyProtection="1">
      <alignment horizontal="center" vertical="center" wrapText="1"/>
    </xf>
    <xf numFmtId="0" fontId="13" fillId="0" borderId="11" xfId="51" applyFont="1" applyFill="1" applyBorder="1" applyAlignment="1" applyProtection="1">
      <alignment horizontal="center" vertical="center" wrapText="1"/>
    </xf>
    <xf numFmtId="0" fontId="13" fillId="0" borderId="12" xfId="51" applyFont="1" applyFill="1" applyBorder="1" applyAlignment="1" applyProtection="1">
      <alignment horizontal="center" vertical="center" wrapText="1"/>
    </xf>
    <xf numFmtId="0" fontId="13" fillId="0" borderId="7" xfId="5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 applyProtection="1">
      <alignment vertical="center" wrapText="1"/>
    </xf>
    <xf numFmtId="0" fontId="9" fillId="0" borderId="6" xfId="51" applyFont="1" applyFill="1" applyBorder="1" applyAlignment="1" applyProtection="1">
      <alignment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0" fillId="0" borderId="13" xfId="51" applyFont="1" applyFill="1" applyBorder="1" applyAlignment="1" applyProtection="1">
      <alignment horizontal="left" vertical="center" wrapText="1"/>
    </xf>
    <xf numFmtId="0" fontId="9" fillId="0" borderId="7" xfId="51" applyFont="1" applyFill="1" applyBorder="1" applyAlignment="1" applyProtection="1">
      <alignment vertical="center" wrapText="1"/>
    </xf>
    <xf numFmtId="0" fontId="10" fillId="0" borderId="7" xfId="51" applyFont="1" applyFill="1" applyBorder="1" applyAlignment="1" applyProtection="1">
      <alignment horizontal="right" vertical="center" wrapText="1"/>
    </xf>
    <xf numFmtId="0" fontId="10" fillId="0" borderId="7" xfId="51" applyFont="1" applyFill="1" applyBorder="1" applyAlignment="1" applyProtection="1">
      <alignment horizontal="right" vertical="center"/>
    </xf>
    <xf numFmtId="0" fontId="10" fillId="0" borderId="7" xfId="51" applyFont="1" applyFill="1" applyBorder="1" applyAlignment="1" applyProtection="1">
      <alignment horizontal="center" vertical="center" wrapText="1"/>
      <protection locked="0"/>
    </xf>
    <xf numFmtId="0" fontId="10" fillId="0" borderId="13" xfId="51" applyFont="1" applyFill="1" applyBorder="1" applyAlignment="1" applyProtection="1">
      <alignment vertical="center" wrapText="1"/>
      <protection locked="0"/>
    </xf>
    <xf numFmtId="0" fontId="10" fillId="0" borderId="11" xfId="51" applyFont="1" applyFill="1" applyBorder="1" applyAlignment="1" applyProtection="1">
      <alignment vertical="center" wrapText="1"/>
      <protection locked="0"/>
    </xf>
    <xf numFmtId="0" fontId="10" fillId="0" borderId="7" xfId="51" applyFont="1" applyFill="1" applyBorder="1" applyAlignment="1" applyProtection="1">
      <alignment horizontal="right" vertical="center" wrapText="1"/>
      <protection locked="0"/>
    </xf>
    <xf numFmtId="0" fontId="10" fillId="0" borderId="7" xfId="51" applyFont="1" applyFill="1" applyBorder="1" applyAlignment="1" applyProtection="1">
      <alignment horizontal="right" vertical="center"/>
      <protection locked="0"/>
    </xf>
    <xf numFmtId="0" fontId="16" fillId="0" borderId="0" xfId="51" applyFont="1" applyFill="1" applyBorder="1" applyAlignment="1" applyProtection="1">
      <alignment vertical="top"/>
      <protection locked="0"/>
    </xf>
    <xf numFmtId="0" fontId="17" fillId="0" borderId="0" xfId="51" applyFont="1" applyFill="1" applyBorder="1" applyAlignment="1" applyProtection="1">
      <alignment vertical="top"/>
      <protection locked="0"/>
    </xf>
    <xf numFmtId="0" fontId="18" fillId="0" borderId="0" xfId="51" applyFont="1" applyFill="1" applyBorder="1" applyAlignment="1" applyProtection="1">
      <alignment vertical="top"/>
      <protection locked="0"/>
    </xf>
    <xf numFmtId="0" fontId="11" fillId="0" borderId="0" xfId="51" applyFont="1" applyFill="1" applyBorder="1" applyAlignment="1" applyProtection="1">
      <alignment horizontal="center" vertical="center"/>
    </xf>
    <xf numFmtId="0" fontId="19" fillId="0" borderId="0" xfId="51" applyFont="1" applyFill="1" applyBorder="1" applyAlignment="1" applyProtection="1">
      <alignment horizontal="center" vertical="center"/>
      <protection locked="0"/>
    </xf>
    <xf numFmtId="0" fontId="19" fillId="0" borderId="0" xfId="51" applyFont="1" applyFill="1" applyBorder="1" applyAlignment="1" applyProtection="1">
      <alignment horizontal="center" vertical="center"/>
    </xf>
    <xf numFmtId="0" fontId="10" fillId="0" borderId="0" xfId="51" applyFont="1" applyFill="1" applyBorder="1" applyAlignment="1" applyProtection="1">
      <alignment horizontal="center" vertical="center"/>
      <protection locked="0"/>
    </xf>
    <xf numFmtId="0" fontId="13" fillId="0" borderId="0" xfId="51" applyFont="1" applyFill="1" applyBorder="1" applyAlignment="1" applyProtection="1">
      <alignment horizontal="center" vertical="center"/>
      <protection locked="0"/>
    </xf>
    <xf numFmtId="0" fontId="17" fillId="0" borderId="0" xfId="51" applyFont="1" applyFill="1" applyBorder="1" applyAlignment="1" applyProtection="1">
      <alignment horizontal="center" vertical="center"/>
    </xf>
    <xf numFmtId="0" fontId="13" fillId="0" borderId="7" xfId="51" applyFont="1" applyFill="1" applyBorder="1" applyAlignment="1" applyProtection="1">
      <alignment horizontal="center" vertical="center"/>
      <protection locked="0"/>
    </xf>
    <xf numFmtId="0" fontId="13" fillId="0" borderId="7" xfId="51" applyFont="1" applyFill="1" applyBorder="1" applyAlignment="1" applyProtection="1">
      <alignment horizontal="center" vertical="center" wrapText="1"/>
      <protection locked="0"/>
    </xf>
    <xf numFmtId="0" fontId="13" fillId="0" borderId="7" xfId="51" applyFont="1" applyFill="1" applyBorder="1" applyAlignment="1" applyProtection="1">
      <alignment horizontal="center" vertical="center"/>
    </xf>
    <xf numFmtId="0" fontId="13" fillId="0" borderId="7" xfId="51" applyFont="1" applyFill="1" applyBorder="1" applyAlignment="1" applyProtection="1">
      <alignment horizontal="left" vertical="center"/>
    </xf>
    <xf numFmtId="0" fontId="13" fillId="0" borderId="7" xfId="51" applyFont="1" applyFill="1" applyBorder="1" applyAlignment="1" applyProtection="1">
      <alignment horizontal="left" vertical="center" wrapText="1"/>
      <protection locked="0"/>
    </xf>
    <xf numFmtId="0" fontId="13" fillId="0" borderId="7" xfId="51" applyFont="1" applyFill="1" applyBorder="1" applyAlignment="1" applyProtection="1">
      <alignment horizontal="left" vertical="center" wrapText="1"/>
    </xf>
    <xf numFmtId="0" fontId="10" fillId="0" borderId="0" xfId="51" applyFont="1" applyFill="1" applyBorder="1" applyAlignment="1" applyProtection="1">
      <alignment horizontal="right" vertical="center"/>
      <protection locked="0"/>
    </xf>
    <xf numFmtId="0" fontId="8" fillId="0" borderId="0" xfId="51" applyFont="1" applyFill="1" applyBorder="1" applyAlignment="1" applyProtection="1"/>
    <xf numFmtId="0" fontId="14" fillId="0" borderId="0" xfId="51" applyFont="1" applyFill="1" applyBorder="1" applyAlignment="1" applyProtection="1"/>
    <xf numFmtId="0" fontId="11" fillId="0" borderId="0" xfId="51" applyFont="1" applyFill="1" applyAlignment="1" applyProtection="1">
      <alignment horizontal="center" vertical="center" wrapText="1"/>
    </xf>
    <xf numFmtId="0" fontId="11" fillId="0" borderId="0" xfId="51" applyFont="1" applyFill="1" applyBorder="1" applyAlignment="1" applyProtection="1">
      <alignment vertical="center" wrapText="1"/>
    </xf>
    <xf numFmtId="0" fontId="10" fillId="0" borderId="0" xfId="51" applyFont="1" applyFill="1" applyBorder="1" applyAlignment="1" applyProtection="1">
      <alignment vertical="center" wrapText="1"/>
    </xf>
    <xf numFmtId="0" fontId="10" fillId="0" borderId="0" xfId="51" applyFont="1" applyFill="1" applyBorder="1" applyAlignment="1" applyProtection="1">
      <alignment horizontal="right"/>
      <protection locked="0"/>
    </xf>
    <xf numFmtId="0" fontId="13" fillId="0" borderId="14" xfId="51" applyFont="1" applyFill="1" applyBorder="1" applyAlignment="1" applyProtection="1">
      <alignment horizontal="center" vertical="center"/>
    </xf>
    <xf numFmtId="0" fontId="13" fillId="0" borderId="6" xfId="51" applyFont="1" applyFill="1" applyBorder="1" applyAlignment="1" applyProtection="1">
      <alignment horizontal="center" vertical="center"/>
    </xf>
    <xf numFmtId="0" fontId="13" fillId="0" borderId="15" xfId="51" applyFont="1" applyFill="1" applyBorder="1" applyAlignment="1" applyProtection="1">
      <alignment horizontal="center" vertical="center"/>
    </xf>
    <xf numFmtId="0" fontId="13" fillId="0" borderId="6" xfId="51" applyFont="1" applyFill="1" applyBorder="1" applyAlignment="1" applyProtection="1">
      <alignment horizontal="center" vertical="center" wrapText="1"/>
    </xf>
    <xf numFmtId="0" fontId="13" fillId="0" borderId="9" xfId="51" applyFont="1" applyFill="1" applyBorder="1" applyAlignment="1" applyProtection="1">
      <alignment horizontal="center" vertical="center"/>
    </xf>
    <xf numFmtId="0" fontId="17" fillId="0" borderId="6" xfId="51" applyFont="1" applyFill="1" applyBorder="1" applyAlignment="1" applyProtection="1">
      <alignment horizontal="center" vertical="center"/>
    </xf>
    <xf numFmtId="0" fontId="10" fillId="0" borderId="9" xfId="51" applyFont="1" applyFill="1" applyBorder="1" applyAlignment="1" applyProtection="1">
      <alignment horizontal="left" vertical="center" wrapText="1"/>
    </xf>
    <xf numFmtId="0" fontId="10" fillId="0" borderId="6" xfId="51" applyFont="1" applyFill="1" applyBorder="1" applyAlignment="1" applyProtection="1">
      <alignment horizontal="right" vertical="center"/>
      <protection locked="0"/>
    </xf>
    <xf numFmtId="0" fontId="9" fillId="0" borderId="6" xfId="51" applyFont="1" applyFill="1" applyBorder="1" applyAlignment="1" applyProtection="1">
      <alignment horizontal="right" vertical="center"/>
      <protection locked="0"/>
    </xf>
    <xf numFmtId="0" fontId="9" fillId="0" borderId="9" xfId="51" applyFont="1" applyFill="1" applyBorder="1" applyAlignment="1" applyProtection="1">
      <alignment horizontal="center" vertical="center" wrapText="1"/>
      <protection locked="0"/>
    </xf>
    <xf numFmtId="0" fontId="14" fillId="0" borderId="0" xfId="51" applyFont="1" applyFill="1" applyBorder="1" applyAlignment="1" applyProtection="1">
      <alignment wrapText="1"/>
    </xf>
    <xf numFmtId="0" fontId="14" fillId="0" borderId="0" xfId="51" applyFont="1" applyFill="1" applyBorder="1" applyAlignment="1" applyProtection="1">
      <protection locked="0"/>
    </xf>
    <xf numFmtId="0" fontId="12" fillId="0" borderId="0" xfId="51" applyFont="1" applyFill="1" applyBorder="1" applyAlignment="1" applyProtection="1">
      <alignment horizontal="center" vertical="center" wrapText="1"/>
    </xf>
    <xf numFmtId="0" fontId="12" fillId="0" borderId="0" xfId="51" applyFont="1" applyFill="1" applyBorder="1" applyAlignment="1" applyProtection="1">
      <alignment horizontal="center" vertical="center"/>
      <protection locked="0"/>
    </xf>
    <xf numFmtId="0" fontId="10" fillId="0" borderId="0" xfId="51" applyFont="1" applyFill="1" applyBorder="1" applyAlignment="1" applyProtection="1">
      <alignment horizontal="left" vertical="center" wrapText="1"/>
    </xf>
    <xf numFmtId="0" fontId="13" fillId="0" borderId="0" xfId="51" applyFont="1" applyFill="1" applyBorder="1" applyAlignment="1" applyProtection="1">
      <alignment wrapText="1"/>
    </xf>
    <xf numFmtId="0" fontId="13" fillId="0" borderId="0" xfId="51" applyFont="1" applyFill="1" applyBorder="1" applyAlignment="1" applyProtection="1">
      <protection locked="0"/>
    </xf>
    <xf numFmtId="0" fontId="13" fillId="0" borderId="16" xfId="51" applyFont="1" applyFill="1" applyBorder="1" applyAlignment="1" applyProtection="1">
      <alignment horizontal="center" vertical="center" wrapText="1"/>
    </xf>
    <xf numFmtId="0" fontId="13" fillId="0" borderId="16" xfId="51" applyFont="1" applyFill="1" applyBorder="1" applyAlignment="1" applyProtection="1">
      <alignment horizontal="center" vertical="center" wrapText="1"/>
      <protection locked="0"/>
    </xf>
    <xf numFmtId="0" fontId="13" fillId="0" borderId="17" xfId="51" applyFont="1" applyFill="1" applyBorder="1" applyAlignment="1" applyProtection="1">
      <alignment horizontal="center" vertical="center" wrapText="1"/>
    </xf>
    <xf numFmtId="0" fontId="13" fillId="0" borderId="18" xfId="51" applyFont="1" applyFill="1" applyBorder="1" applyAlignment="1" applyProtection="1">
      <alignment horizontal="center" vertical="center" wrapText="1"/>
    </xf>
    <xf numFmtId="0" fontId="17" fillId="0" borderId="18" xfId="51" applyFont="1" applyFill="1" applyBorder="1" applyAlignment="1" applyProtection="1">
      <alignment horizontal="center" vertical="center" wrapText="1"/>
      <protection locked="0"/>
    </xf>
    <xf numFmtId="0" fontId="13" fillId="0" borderId="13" xfId="51" applyFont="1" applyFill="1" applyBorder="1" applyAlignment="1" applyProtection="1">
      <alignment horizontal="center" vertical="center" wrapText="1"/>
    </xf>
    <xf numFmtId="0" fontId="13" fillId="0" borderId="13" xfId="51" applyFont="1" applyFill="1" applyBorder="1" applyAlignment="1" applyProtection="1">
      <alignment horizontal="center" vertical="center" wrapText="1"/>
      <protection locked="0"/>
    </xf>
    <xf numFmtId="0" fontId="13" fillId="0" borderId="13" xfId="51" applyFont="1" applyFill="1" applyBorder="1" applyAlignment="1" applyProtection="1">
      <alignment horizontal="center" vertical="center"/>
      <protection locked="0"/>
    </xf>
    <xf numFmtId="0" fontId="10" fillId="0" borderId="12" xfId="51" applyFont="1" applyFill="1" applyBorder="1" applyAlignment="1" applyProtection="1">
      <alignment horizontal="left" vertical="center" wrapText="1"/>
    </xf>
    <xf numFmtId="0" fontId="10" fillId="0" borderId="13" xfId="51" applyFont="1" applyFill="1" applyBorder="1" applyAlignment="1" applyProtection="1">
      <alignment horizontal="right" vertical="center"/>
      <protection locked="0"/>
    </xf>
    <xf numFmtId="0" fontId="10" fillId="0" borderId="13" xfId="51" applyFont="1" applyFill="1" applyBorder="1" applyAlignment="1" applyProtection="1">
      <alignment horizontal="left" vertical="center" wrapText="1"/>
      <protection locked="0"/>
    </xf>
    <xf numFmtId="0" fontId="10" fillId="0" borderId="13" xfId="51" applyFont="1" applyFill="1" applyBorder="1" applyAlignment="1" applyProtection="1">
      <alignment horizontal="right" vertical="center"/>
    </xf>
    <xf numFmtId="0" fontId="10" fillId="0" borderId="15" xfId="51" applyFont="1" applyFill="1" applyBorder="1" applyAlignment="1" applyProtection="1">
      <alignment horizontal="center" vertical="center"/>
    </xf>
    <xf numFmtId="0" fontId="10" fillId="0" borderId="19" xfId="51" applyFont="1" applyFill="1" applyBorder="1" applyAlignment="1" applyProtection="1">
      <alignment horizontal="left" vertical="center"/>
    </xf>
    <xf numFmtId="0" fontId="10" fillId="0" borderId="13" xfId="51" applyFont="1" applyFill="1" applyBorder="1" applyAlignment="1" applyProtection="1">
      <alignment horizontal="left" vertical="center"/>
    </xf>
    <xf numFmtId="0" fontId="9" fillId="0" borderId="0" xfId="51" applyFont="1" applyFill="1" applyBorder="1" applyAlignment="1" applyProtection="1">
      <alignment vertical="top" wrapText="1"/>
      <protection locked="0"/>
    </xf>
    <xf numFmtId="0" fontId="8" fillId="0" borderId="0" xfId="51" applyFont="1" applyFill="1" applyBorder="1" applyAlignment="1" applyProtection="1">
      <alignment wrapText="1"/>
    </xf>
    <xf numFmtId="0" fontId="12" fillId="0" borderId="0" xfId="51" applyFont="1" applyFill="1" applyBorder="1" applyAlignment="1" applyProtection="1">
      <alignment horizontal="center" vertical="center" wrapText="1"/>
      <protection locked="0"/>
    </xf>
    <xf numFmtId="0" fontId="13" fillId="0" borderId="10" xfId="51" applyFont="1" applyFill="1" applyBorder="1" applyAlignment="1" applyProtection="1">
      <alignment horizontal="center" vertical="center" wrapText="1"/>
      <protection locked="0"/>
    </xf>
    <xf numFmtId="0" fontId="13" fillId="0" borderId="10" xfId="51" applyFont="1" applyFill="1" applyBorder="1" applyAlignment="1" applyProtection="1">
      <alignment horizontal="center" vertical="center"/>
      <protection locked="0"/>
    </xf>
    <xf numFmtId="0" fontId="13" fillId="0" borderId="19" xfId="51" applyFont="1" applyFill="1" applyBorder="1" applyAlignment="1" applyProtection="1">
      <alignment horizontal="center" vertical="center" wrapText="1"/>
    </xf>
    <xf numFmtId="0" fontId="17" fillId="0" borderId="19" xfId="51" applyFont="1" applyFill="1" applyBorder="1" applyAlignment="1" applyProtection="1">
      <alignment horizontal="center" vertical="center"/>
      <protection locked="0"/>
    </xf>
    <xf numFmtId="0" fontId="10" fillId="0" borderId="0" xfId="51" applyFont="1" applyFill="1" applyBorder="1" applyAlignment="1" applyProtection="1">
      <alignment horizontal="right" vertical="center" wrapText="1"/>
      <protection locked="0"/>
    </xf>
    <xf numFmtId="0" fontId="10" fillId="0" borderId="0" xfId="51" applyFont="1" applyFill="1" applyBorder="1" applyAlignment="1" applyProtection="1">
      <alignment horizontal="right" vertical="center" wrapText="1"/>
    </xf>
    <xf numFmtId="0" fontId="10" fillId="0" borderId="0" xfId="51" applyFont="1" applyFill="1" applyBorder="1" applyAlignment="1" applyProtection="1">
      <alignment horizontal="right" wrapText="1"/>
      <protection locked="0"/>
    </xf>
    <xf numFmtId="0" fontId="10" fillId="0" borderId="0" xfId="51" applyFont="1" applyFill="1" applyBorder="1" applyAlignment="1" applyProtection="1">
      <alignment horizontal="right" wrapText="1"/>
    </xf>
    <xf numFmtId="0" fontId="17" fillId="0" borderId="19" xfId="51" applyFont="1" applyFill="1" applyBorder="1" applyAlignment="1" applyProtection="1">
      <alignment horizontal="center" vertical="center" wrapText="1"/>
      <protection locked="0"/>
    </xf>
    <xf numFmtId="0" fontId="13" fillId="0" borderId="0" xfId="51" applyFont="1" applyFill="1" applyBorder="1" applyAlignment="1" applyProtection="1"/>
    <xf numFmtId="0" fontId="13" fillId="0" borderId="12" xfId="51" applyFont="1" applyFill="1" applyBorder="1" applyAlignment="1" applyProtection="1">
      <alignment horizontal="center" vertical="center"/>
    </xf>
    <xf numFmtId="0" fontId="13" fillId="0" borderId="13" xfId="51" applyFont="1" applyFill="1" applyBorder="1" applyAlignment="1" applyProtection="1">
      <alignment horizontal="center" vertical="center"/>
    </xf>
    <xf numFmtId="4" fontId="10" fillId="0" borderId="13" xfId="51" applyNumberFormat="1" applyFont="1" applyFill="1" applyBorder="1" applyAlignment="1" applyProtection="1">
      <alignment horizontal="right" vertical="center"/>
      <protection locked="0"/>
    </xf>
    <xf numFmtId="3" fontId="10" fillId="0" borderId="13" xfId="51" applyNumberFormat="1" applyFont="1" applyFill="1" applyBorder="1" applyAlignment="1" applyProtection="1">
      <alignment horizontal="right" vertical="center"/>
    </xf>
    <xf numFmtId="4" fontId="10" fillId="0" borderId="13" xfId="51" applyNumberFormat="1" applyFont="1" applyFill="1" applyBorder="1" applyAlignment="1" applyProtection="1">
      <alignment horizontal="right" vertical="center"/>
    </xf>
    <xf numFmtId="4" fontId="10" fillId="0" borderId="7" xfId="51" applyNumberFormat="1" applyFont="1" applyFill="1" applyBorder="1" applyAlignment="1" applyProtection="1">
      <alignment horizontal="right" vertical="center"/>
      <protection locked="0"/>
    </xf>
    <xf numFmtId="0" fontId="10" fillId="0" borderId="0" xfId="51" applyFont="1" applyFill="1" applyBorder="1" applyAlignment="1" applyProtection="1">
      <alignment horizontal="right"/>
    </xf>
    <xf numFmtId="49" fontId="8" fillId="0" borderId="0" xfId="51" applyNumberFormat="1" applyFont="1" applyFill="1" applyBorder="1" applyAlignment="1" applyProtection="1"/>
    <xf numFmtId="0" fontId="20" fillId="0" borderId="0" xfId="51" applyFont="1" applyFill="1" applyBorder="1" applyAlignment="1" applyProtection="1">
      <alignment horizontal="right"/>
      <protection locked="0"/>
    </xf>
    <xf numFmtId="49" fontId="20" fillId="0" borderId="0" xfId="51" applyNumberFormat="1" applyFont="1" applyFill="1" applyBorder="1" applyAlignment="1" applyProtection="1">
      <protection locked="0"/>
    </xf>
    <xf numFmtId="0" fontId="14" fillId="0" borderId="0" xfId="51" applyFont="1" applyFill="1" applyBorder="1" applyAlignment="1" applyProtection="1">
      <alignment horizontal="right"/>
    </xf>
    <xf numFmtId="0" fontId="21" fillId="0" borderId="0" xfId="51" applyFont="1" applyFill="1" applyBorder="1" applyAlignment="1" applyProtection="1">
      <alignment horizontal="center" vertical="center" wrapText="1"/>
      <protection locked="0"/>
    </xf>
    <xf numFmtId="0" fontId="21" fillId="0" borderId="0" xfId="51" applyFont="1" applyFill="1" applyBorder="1" applyAlignment="1" applyProtection="1">
      <alignment horizontal="center" vertical="center"/>
      <protection locked="0"/>
    </xf>
    <xf numFmtId="0" fontId="21" fillId="0" borderId="0" xfId="51" applyFont="1" applyFill="1" applyBorder="1" applyAlignment="1" applyProtection="1">
      <alignment horizontal="center" vertical="center"/>
    </xf>
    <xf numFmtId="0" fontId="10" fillId="0" borderId="0" xfId="51" applyFont="1" applyFill="1" applyBorder="1" applyAlignment="1" applyProtection="1">
      <alignment horizontal="left" vertical="center"/>
      <protection locked="0"/>
    </xf>
    <xf numFmtId="0" fontId="13" fillId="0" borderId="8" xfId="51" applyFont="1" applyFill="1" applyBorder="1" applyAlignment="1" applyProtection="1">
      <alignment horizontal="center" vertical="center"/>
      <protection locked="0"/>
    </xf>
    <xf numFmtId="49" fontId="13" fillId="0" borderId="8" xfId="51" applyNumberFormat="1" applyFont="1" applyFill="1" applyBorder="1" applyAlignment="1" applyProtection="1">
      <alignment horizontal="center" vertical="center" wrapText="1"/>
      <protection locked="0"/>
    </xf>
    <xf numFmtId="0" fontId="13" fillId="0" borderId="10" xfId="51" applyFont="1" applyFill="1" applyBorder="1" applyAlignment="1" applyProtection="1">
      <alignment horizontal="center" vertical="center"/>
    </xf>
    <xf numFmtId="0" fontId="13" fillId="0" borderId="11" xfId="51" applyFont="1" applyFill="1" applyBorder="1" applyAlignment="1" applyProtection="1">
      <alignment horizontal="center" vertical="center"/>
    </xf>
    <xf numFmtId="0" fontId="13" fillId="0" borderId="17" xfId="51" applyFont="1" applyFill="1" applyBorder="1" applyAlignment="1" applyProtection="1">
      <alignment horizontal="center" vertical="center"/>
      <protection locked="0"/>
    </xf>
    <xf numFmtId="49" fontId="13" fillId="0" borderId="17" xfId="51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51" applyFont="1" applyFill="1" applyBorder="1" applyAlignment="1" applyProtection="1">
      <alignment horizontal="center" vertical="center"/>
    </xf>
    <xf numFmtId="49" fontId="13" fillId="0" borderId="7" xfId="51" applyNumberFormat="1" applyFont="1" applyFill="1" applyBorder="1" applyAlignment="1" applyProtection="1">
      <alignment horizontal="center" vertical="center"/>
      <protection locked="0"/>
    </xf>
    <xf numFmtId="0" fontId="9" fillId="0" borderId="7" xfId="51" applyFont="1" applyFill="1" applyBorder="1" applyAlignment="1" applyProtection="1">
      <alignment horizontal="left" vertical="center" wrapText="1"/>
      <protection locked="0"/>
    </xf>
    <xf numFmtId="177" fontId="10" fillId="0" borderId="7" xfId="51" applyNumberFormat="1" applyFont="1" applyFill="1" applyBorder="1" applyAlignment="1" applyProtection="1">
      <alignment horizontal="right" vertical="center"/>
      <protection locked="0"/>
    </xf>
    <xf numFmtId="177" fontId="10" fillId="0" borderId="7" xfId="51" applyNumberFormat="1" applyFont="1" applyFill="1" applyBorder="1" applyAlignment="1" applyProtection="1">
      <alignment horizontal="right" vertical="center" wrapText="1"/>
      <protection locked="0"/>
    </xf>
    <xf numFmtId="177" fontId="10" fillId="0" borderId="7" xfId="51" applyNumberFormat="1" applyFont="1" applyFill="1" applyBorder="1" applyAlignment="1" applyProtection="1">
      <alignment horizontal="right" vertical="center"/>
    </xf>
    <xf numFmtId="177" fontId="10" fillId="0" borderId="7" xfId="51" applyNumberFormat="1" applyFont="1" applyFill="1" applyBorder="1" applyAlignment="1" applyProtection="1">
      <alignment horizontal="right" vertical="center" wrapText="1"/>
    </xf>
    <xf numFmtId="0" fontId="8" fillId="0" borderId="10" xfId="51" applyFont="1" applyFill="1" applyBorder="1" applyAlignment="1" applyProtection="1">
      <alignment horizontal="center" vertical="center"/>
      <protection locked="0"/>
    </xf>
    <xf numFmtId="0" fontId="8" fillId="0" borderId="11" xfId="51" applyFont="1" applyFill="1" applyBorder="1" applyAlignment="1" applyProtection="1">
      <alignment horizontal="center" vertical="center"/>
      <protection locked="0"/>
    </xf>
    <xf numFmtId="0" fontId="8" fillId="0" borderId="6" xfId="51" applyFont="1" applyFill="1" applyBorder="1" applyAlignment="1" applyProtection="1">
      <alignment vertical="center"/>
    </xf>
    <xf numFmtId="0" fontId="18" fillId="0" borderId="6" xfId="51" applyFont="1" applyFill="1" applyBorder="1" applyAlignment="1" applyProtection="1">
      <alignment vertical="top"/>
      <protection locked="0"/>
    </xf>
    <xf numFmtId="0" fontId="9" fillId="0" borderId="6" xfId="51" applyFont="1" applyFill="1" applyBorder="1" applyAlignment="1" applyProtection="1">
      <alignment vertical="top"/>
      <protection locked="0"/>
    </xf>
    <xf numFmtId="0" fontId="8" fillId="0" borderId="7" xfId="51" applyFont="1" applyFill="1" applyBorder="1" applyAlignment="1" applyProtection="1">
      <alignment vertical="center"/>
    </xf>
    <xf numFmtId="0" fontId="18" fillId="0" borderId="7" xfId="51" applyFont="1" applyFill="1" applyBorder="1" applyAlignment="1" applyProtection="1">
      <alignment vertical="top"/>
      <protection locked="0"/>
    </xf>
    <xf numFmtId="0" fontId="8" fillId="0" borderId="0" xfId="51" applyFont="1" applyFill="1" applyBorder="1" applyAlignment="1" applyProtection="1">
      <alignment vertical="top"/>
    </xf>
    <xf numFmtId="49" fontId="14" fillId="0" borderId="0" xfId="51" applyNumberFormat="1" applyFont="1" applyFill="1" applyBorder="1" applyAlignment="1" applyProtection="1"/>
    <xf numFmtId="0" fontId="13" fillId="0" borderId="8" xfId="51" applyFont="1" applyFill="1" applyBorder="1" applyAlignment="1" applyProtection="1">
      <alignment horizontal="center" vertical="center" wrapText="1"/>
      <protection locked="0"/>
    </xf>
    <xf numFmtId="0" fontId="13" fillId="0" borderId="17" xfId="51" applyFont="1" applyFill="1" applyBorder="1" applyAlignment="1" applyProtection="1">
      <alignment horizontal="center" vertical="center" wrapText="1"/>
      <protection locked="0"/>
    </xf>
    <xf numFmtId="0" fontId="13" fillId="0" borderId="17" xfId="51" applyFont="1" applyFill="1" applyBorder="1" applyAlignment="1" applyProtection="1">
      <alignment horizontal="center" vertical="center"/>
    </xf>
    <xf numFmtId="0" fontId="13" fillId="0" borderId="12" xfId="51" applyFont="1" applyFill="1" applyBorder="1" applyAlignment="1" applyProtection="1">
      <alignment horizontal="center" vertical="center" wrapText="1"/>
      <protection locked="0"/>
    </xf>
    <xf numFmtId="0" fontId="14" fillId="0" borderId="7" xfId="51" applyFont="1" applyFill="1" applyBorder="1" applyAlignment="1" applyProtection="1">
      <alignment horizontal="center" vertical="center"/>
    </xf>
    <xf numFmtId="0" fontId="9" fillId="0" borderId="7" xfId="51" applyFont="1" applyFill="1" applyBorder="1" applyAlignment="1" applyProtection="1">
      <alignment horizontal="left" vertical="top" wrapText="1"/>
      <protection locked="0"/>
    </xf>
    <xf numFmtId="0" fontId="9" fillId="0" borderId="7" xfId="51" applyFont="1" applyFill="1" applyBorder="1" applyAlignment="1" applyProtection="1">
      <alignment horizontal="left" vertical="top" wrapText="1"/>
    </xf>
    <xf numFmtId="0" fontId="10" fillId="0" borderId="7" xfId="51" applyFont="1" applyFill="1" applyBorder="1" applyAlignment="1" applyProtection="1">
      <alignment horizontal="left" vertical="center" wrapText="1"/>
    </xf>
    <xf numFmtId="0" fontId="8" fillId="0" borderId="9" xfId="51" applyFont="1" applyFill="1" applyBorder="1" applyAlignment="1" applyProtection="1">
      <alignment horizontal="center" vertical="center" wrapText="1"/>
      <protection locked="0"/>
    </xf>
    <xf numFmtId="0" fontId="9" fillId="0" borderId="10" xfId="51" applyFont="1" applyFill="1" applyBorder="1" applyAlignment="1" applyProtection="1">
      <alignment horizontal="left" vertical="center"/>
    </xf>
    <xf numFmtId="0" fontId="9" fillId="0" borderId="11" xfId="51" applyFont="1" applyFill="1" applyBorder="1" applyAlignment="1" applyProtection="1">
      <alignment horizontal="left" vertical="center"/>
    </xf>
    <xf numFmtId="0" fontId="13" fillId="0" borderId="16" xfId="51" applyFont="1" applyFill="1" applyBorder="1" applyAlignment="1" applyProtection="1">
      <alignment horizontal="center" vertical="center"/>
    </xf>
    <xf numFmtId="0" fontId="13" fillId="0" borderId="15" xfId="51" applyFont="1" applyFill="1" applyBorder="1" applyAlignment="1" applyProtection="1">
      <alignment horizontal="center" vertical="center" wrapText="1"/>
      <protection locked="0"/>
    </xf>
    <xf numFmtId="0" fontId="8" fillId="0" borderId="7" xfId="51" applyFont="1" applyFill="1" applyBorder="1" applyAlignment="1" applyProtection="1">
      <alignment horizontal="center" vertical="center"/>
      <protection locked="0"/>
    </xf>
    <xf numFmtId="4" fontId="9" fillId="0" borderId="7" xfId="51" applyNumberFormat="1" applyFont="1" applyFill="1" applyBorder="1" applyAlignment="1" applyProtection="1">
      <alignment horizontal="right" vertical="center" wrapText="1"/>
      <protection locked="0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10" fillId="0" borderId="7" xfId="51" applyNumberFormat="1" applyFont="1" applyFill="1" applyBorder="1" applyAlignment="1" applyProtection="1">
      <alignment horizontal="right" vertical="center"/>
    </xf>
    <xf numFmtId="0" fontId="8" fillId="0" borderId="7" xfId="51" applyFont="1" applyFill="1" applyBorder="1" applyAlignment="1" applyProtection="1"/>
    <xf numFmtId="0" fontId="8" fillId="0" borderId="0" xfId="51" applyFont="1" applyFill="1" applyBorder="1" applyAlignment="1" applyProtection="1">
      <alignment vertical="top"/>
      <protection locked="0"/>
    </xf>
    <xf numFmtId="49" fontId="14" fillId="0" borderId="0" xfId="51" applyNumberFormat="1" applyFont="1" applyFill="1" applyBorder="1" applyAlignment="1" applyProtection="1">
      <protection locked="0"/>
    </xf>
    <xf numFmtId="0" fontId="13" fillId="0" borderId="0" xfId="51" applyFont="1" applyFill="1" applyBorder="1" applyAlignment="1" applyProtection="1">
      <alignment horizontal="left" vertical="center"/>
      <protection locked="0"/>
    </xf>
    <xf numFmtId="0" fontId="13" fillId="0" borderId="9" xfId="51" applyFont="1" applyFill="1" applyBorder="1" applyAlignment="1" applyProtection="1">
      <alignment horizontal="center" vertical="center"/>
      <protection locked="0"/>
    </xf>
    <xf numFmtId="0" fontId="13" fillId="0" borderId="12" xfId="51" applyFont="1" applyFill="1" applyBorder="1" applyAlignment="1" applyProtection="1">
      <alignment horizontal="center" vertical="center"/>
      <protection locked="0"/>
    </xf>
    <xf numFmtId="0" fontId="10" fillId="0" borderId="7" xfId="51" applyFont="1" applyFill="1" applyBorder="1" applyAlignment="1" applyProtection="1">
      <alignment horizontal="left" vertical="center"/>
    </xf>
    <xf numFmtId="4" fontId="10" fillId="4" borderId="7" xfId="51" applyNumberFormat="1" applyFont="1" applyFill="1" applyBorder="1" applyAlignment="1" applyProtection="1">
      <alignment horizontal="right" vertical="center"/>
      <protection locked="0"/>
    </xf>
    <xf numFmtId="0" fontId="9" fillId="0" borderId="10" xfId="51" applyFont="1" applyFill="1" applyBorder="1" applyAlignment="1" applyProtection="1">
      <alignment horizontal="left" vertical="center"/>
      <protection locked="0"/>
    </xf>
    <xf numFmtId="0" fontId="9" fillId="0" borderId="11" xfId="51" applyFont="1" applyFill="1" applyBorder="1" applyAlignment="1" applyProtection="1">
      <alignment horizontal="left" vertical="center"/>
      <protection locked="0"/>
    </xf>
    <xf numFmtId="0" fontId="13" fillId="0" borderId="11" xfId="51" applyFont="1" applyFill="1" applyBorder="1" applyAlignment="1" applyProtection="1">
      <alignment horizontal="center" vertical="center"/>
      <protection locked="0"/>
    </xf>
    <xf numFmtId="0" fontId="13" fillId="0" borderId="9" xfId="51" applyFont="1" applyFill="1" applyBorder="1" applyAlignment="1" applyProtection="1">
      <alignment horizontal="center" vertical="center" wrapText="1"/>
      <protection locked="0"/>
    </xf>
    <xf numFmtId="0" fontId="13" fillId="0" borderId="11" xfId="51" applyFont="1" applyFill="1" applyBorder="1" applyAlignment="1" applyProtection="1">
      <alignment horizontal="center" vertical="center" wrapText="1"/>
      <protection locked="0"/>
    </xf>
    <xf numFmtId="0" fontId="22" fillId="0" borderId="0" xfId="51" applyFont="1" applyFill="1" applyBorder="1" applyAlignment="1" applyProtection="1">
      <alignment horizontal="center"/>
    </xf>
    <xf numFmtId="0" fontId="22" fillId="0" borderId="0" xfId="51" applyFont="1" applyFill="1" applyBorder="1" applyAlignment="1" applyProtection="1">
      <alignment horizontal="center" wrapText="1"/>
    </xf>
    <xf numFmtId="0" fontId="22" fillId="0" borderId="0" xfId="51" applyFont="1" applyFill="1" applyBorder="1" applyAlignment="1" applyProtection="1">
      <alignment wrapText="1"/>
    </xf>
    <xf numFmtId="0" fontId="22" fillId="0" borderId="0" xfId="51" applyFont="1" applyFill="1" applyBorder="1" applyAlignment="1" applyProtection="1"/>
    <xf numFmtId="0" fontId="8" fillId="0" borderId="0" xfId="51" applyFont="1" applyFill="1" applyBorder="1" applyAlignment="1" applyProtection="1">
      <alignment horizontal="center" wrapText="1"/>
    </xf>
    <xf numFmtId="0" fontId="9" fillId="0" borderId="0" xfId="51" applyFont="1" applyFill="1" applyBorder="1" applyAlignment="1" applyProtection="1">
      <alignment horizontal="right" wrapText="1"/>
    </xf>
    <xf numFmtId="0" fontId="23" fillId="0" borderId="0" xfId="51" applyFont="1" applyFill="1" applyBorder="1" applyAlignment="1" applyProtection="1">
      <alignment horizontal="center" vertical="center" wrapText="1"/>
    </xf>
    <xf numFmtId="0" fontId="24" fillId="0" borderId="0" xfId="51" applyFont="1" applyFill="1" applyBorder="1" applyAlignment="1" applyProtection="1">
      <alignment horizontal="center" vertical="center" wrapText="1"/>
    </xf>
    <xf numFmtId="0" fontId="22" fillId="0" borderId="7" xfId="51" applyFont="1" applyFill="1" applyBorder="1" applyAlignment="1" applyProtection="1">
      <alignment horizontal="center" vertical="center" wrapText="1"/>
    </xf>
    <xf numFmtId="0" fontId="22" fillId="0" borderId="9" xfId="5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right" vertical="center"/>
    </xf>
    <xf numFmtId="0" fontId="14" fillId="0" borderId="0" xfId="51" applyFont="1" applyFill="1" applyBorder="1" applyAlignment="1" applyProtection="1">
      <alignment horizontal="right" vertical="center"/>
    </xf>
    <xf numFmtId="49" fontId="13" fillId="0" borderId="9" xfId="51" applyNumberFormat="1" applyFont="1" applyFill="1" applyBorder="1" applyAlignment="1" applyProtection="1">
      <alignment horizontal="center" vertical="center" wrapText="1"/>
    </xf>
    <xf numFmtId="49" fontId="13" fillId="0" borderId="11" xfId="51" applyNumberFormat="1" applyFont="1" applyFill="1" applyBorder="1" applyAlignment="1" applyProtection="1">
      <alignment horizontal="center" vertical="center" wrapText="1"/>
    </xf>
    <xf numFmtId="49" fontId="13" fillId="0" borderId="7" xfId="51" applyNumberFormat="1" applyFont="1" applyFill="1" applyBorder="1" applyAlignment="1" applyProtection="1">
      <alignment horizontal="center" vertical="center"/>
    </xf>
    <xf numFmtId="0" fontId="8" fillId="0" borderId="9" xfId="51" applyFont="1" applyFill="1" applyBorder="1" applyAlignment="1" applyProtection="1">
      <alignment horizontal="center" vertical="center"/>
    </xf>
    <xf numFmtId="0" fontId="8" fillId="0" borderId="11" xfId="51" applyFont="1" applyFill="1" applyBorder="1" applyAlignment="1" applyProtection="1">
      <alignment horizontal="center" vertical="center"/>
    </xf>
    <xf numFmtId="0" fontId="25" fillId="0" borderId="0" xfId="51" applyFont="1" applyFill="1" applyBorder="1" applyAlignment="1" applyProtection="1">
      <alignment horizontal="center" vertical="center"/>
    </xf>
    <xf numFmtId="0" fontId="26" fillId="0" borderId="0" xfId="51" applyFont="1" applyFill="1" applyBorder="1" applyAlignment="1" applyProtection="1">
      <alignment horizontal="center" vertical="center"/>
    </xf>
    <xf numFmtId="0" fontId="10" fillId="0" borderId="7" xfId="51" applyFont="1" applyFill="1" applyBorder="1" applyAlignment="1" applyProtection="1">
      <alignment vertical="center"/>
    </xf>
    <xf numFmtId="0" fontId="10" fillId="0" borderId="7" xfId="51" applyFont="1" applyFill="1" applyBorder="1" applyAlignment="1" applyProtection="1">
      <alignment horizontal="left" vertical="center"/>
      <protection locked="0"/>
    </xf>
    <xf numFmtId="0" fontId="10" fillId="0" borderId="7" xfId="51" applyFont="1" applyFill="1" applyBorder="1" applyAlignment="1" applyProtection="1">
      <alignment vertical="center"/>
      <protection locked="0"/>
    </xf>
    <xf numFmtId="0" fontId="27" fillId="0" borderId="7" xfId="51" applyFont="1" applyFill="1" applyBorder="1" applyAlignment="1" applyProtection="1">
      <alignment horizontal="center" vertical="center"/>
    </xf>
    <xf numFmtId="0" fontId="27" fillId="0" borderId="7" xfId="51" applyFont="1" applyFill="1" applyBorder="1" applyAlignment="1" applyProtection="1">
      <alignment horizontal="right" vertical="center"/>
    </xf>
    <xf numFmtId="0" fontId="27" fillId="0" borderId="7" xfId="51" applyFont="1" applyFill="1" applyBorder="1" applyAlignment="1" applyProtection="1">
      <alignment horizontal="center" vertical="center"/>
      <protection locked="0"/>
    </xf>
    <xf numFmtId="4" fontId="27" fillId="0" borderId="7" xfId="51" applyNumberFormat="1" applyFont="1" applyFill="1" applyBorder="1" applyAlignment="1" applyProtection="1">
      <alignment horizontal="right" vertical="center"/>
    </xf>
    <xf numFmtId="0" fontId="10" fillId="0" borderId="0" xfId="51" applyFont="1" applyFill="1" applyBorder="1" applyAlignment="1" applyProtection="1">
      <alignment horizontal="left" vertical="center" wrapText="1"/>
      <protection locked="0"/>
    </xf>
    <xf numFmtId="0" fontId="13" fillId="0" borderId="0" xfId="51" applyFont="1" applyFill="1" applyBorder="1" applyAlignment="1" applyProtection="1">
      <alignment horizontal="left" vertical="center" wrapText="1"/>
    </xf>
    <xf numFmtId="0" fontId="8" fillId="0" borderId="8" xfId="51" applyFont="1" applyFill="1" applyBorder="1" applyAlignment="1" applyProtection="1">
      <alignment horizontal="center" vertical="center" wrapText="1"/>
    </xf>
    <xf numFmtId="3" fontId="13" fillId="0" borderId="7" xfId="51" applyNumberFormat="1" applyFont="1" applyFill="1" applyBorder="1" applyAlignment="1" applyProtection="1">
      <alignment horizontal="center" vertical="center"/>
    </xf>
    <xf numFmtId="3" fontId="13" fillId="0" borderId="7" xfId="51" applyNumberFormat="1" applyFont="1" applyFill="1" applyBorder="1" applyAlignment="1" applyProtection="1">
      <alignment horizontal="center" vertical="center"/>
      <protection locked="0"/>
    </xf>
    <xf numFmtId="0" fontId="8" fillId="0" borderId="11" xfId="51" applyFont="1" applyFill="1" applyBorder="1" applyAlignment="1" applyProtection="1">
      <alignment horizontal="center" vertical="center" wrapText="1"/>
    </xf>
    <xf numFmtId="0" fontId="11" fillId="0" borderId="0" xfId="51" applyFont="1" applyFill="1" applyBorder="1" applyAlignment="1" applyProtection="1">
      <alignment horizontal="center" vertical="center"/>
      <protection locked="0"/>
    </xf>
    <xf numFmtId="0" fontId="8" fillId="0" borderId="8" xfId="51" applyFont="1" applyFill="1" applyBorder="1" applyAlignment="1" applyProtection="1">
      <alignment horizontal="center" vertical="center" wrapText="1"/>
      <protection locked="0"/>
    </xf>
    <xf numFmtId="0" fontId="8" fillId="0" borderId="16" xfId="51" applyFont="1" applyFill="1" applyBorder="1" applyAlignment="1" applyProtection="1">
      <alignment horizontal="center" vertical="center" wrapText="1"/>
      <protection locked="0"/>
    </xf>
    <xf numFmtId="0" fontId="8" fillId="0" borderId="10" xfId="51" applyFont="1" applyFill="1" applyBorder="1" applyAlignment="1" applyProtection="1">
      <alignment horizontal="center" vertical="center" wrapText="1"/>
      <protection locked="0"/>
    </xf>
    <xf numFmtId="0" fontId="8" fillId="0" borderId="10" xfId="51" applyFont="1" applyFill="1" applyBorder="1" applyAlignment="1" applyProtection="1">
      <alignment horizontal="center" vertical="center" wrapText="1"/>
    </xf>
    <xf numFmtId="0" fontId="8" fillId="0" borderId="17" xfId="51" applyFont="1" applyFill="1" applyBorder="1" applyAlignment="1" applyProtection="1">
      <alignment horizontal="center" vertical="center" wrapText="1"/>
    </xf>
    <xf numFmtId="0" fontId="8" fillId="0" borderId="18" xfId="51" applyFont="1" applyFill="1" applyBorder="1" applyAlignment="1" applyProtection="1">
      <alignment horizontal="center" vertical="center" wrapText="1"/>
    </xf>
    <xf numFmtId="0" fontId="14" fillId="0" borderId="12" xfId="51" applyFont="1" applyFill="1" applyBorder="1" applyAlignment="1" applyProtection="1">
      <alignment horizontal="center" vertical="center"/>
    </xf>
    <xf numFmtId="0" fontId="14" fillId="0" borderId="13" xfId="51" applyFont="1" applyFill="1" applyBorder="1" applyAlignment="1" applyProtection="1">
      <alignment horizontal="center" vertical="center"/>
    </xf>
    <xf numFmtId="0" fontId="14" fillId="0" borderId="9" xfId="51" applyFont="1" applyFill="1" applyBorder="1" applyAlignment="1" applyProtection="1">
      <alignment horizontal="center" vertical="center"/>
    </xf>
    <xf numFmtId="3" fontId="14" fillId="0" borderId="9" xfId="51" applyNumberFormat="1" applyFont="1" applyFill="1" applyBorder="1" applyAlignment="1" applyProtection="1">
      <alignment horizontal="center" vertical="center"/>
    </xf>
    <xf numFmtId="3" fontId="14" fillId="0" borderId="7" xfId="51" applyNumberFormat="1" applyFont="1" applyFill="1" applyBorder="1" applyAlignment="1" applyProtection="1">
      <alignment horizontal="center" vertical="center"/>
    </xf>
    <xf numFmtId="0" fontId="10" fillId="0" borderId="9" xfId="51" applyFont="1" applyFill="1" applyBorder="1" applyAlignment="1" applyProtection="1">
      <alignment horizontal="center" vertical="center"/>
      <protection locked="0"/>
    </xf>
    <xf numFmtId="0" fontId="10" fillId="0" borderId="11" xfId="51" applyFont="1" applyFill="1" applyBorder="1" applyAlignment="1" applyProtection="1">
      <alignment horizontal="right" vertical="center"/>
      <protection locked="0"/>
    </xf>
    <xf numFmtId="0" fontId="8" fillId="0" borderId="19" xfId="51" applyFont="1" applyFill="1" applyBorder="1" applyAlignment="1" applyProtection="1">
      <alignment horizontal="center" vertical="center"/>
      <protection locked="0"/>
    </xf>
    <xf numFmtId="0" fontId="8" fillId="0" borderId="19" xfId="51" applyFont="1" applyFill="1" applyBorder="1" applyAlignment="1" applyProtection="1">
      <alignment horizontal="center" vertical="center" wrapText="1"/>
    </xf>
    <xf numFmtId="0" fontId="8" fillId="0" borderId="13" xfId="51" applyFont="1" applyFill="1" applyBorder="1" applyAlignment="1" applyProtection="1">
      <alignment horizontal="center" vertical="center" wrapText="1"/>
    </xf>
    <xf numFmtId="0" fontId="8" fillId="0" borderId="18" xfId="51" applyFont="1" applyFill="1" applyBorder="1" applyAlignment="1" applyProtection="1">
      <alignment horizontal="center" vertical="center" wrapText="1"/>
      <protection locked="0"/>
    </xf>
    <xf numFmtId="0" fontId="14" fillId="0" borderId="7" xfId="51" applyFont="1" applyFill="1" applyBorder="1" applyAlignment="1" applyProtection="1">
      <alignment horizontal="center" vertical="center"/>
      <protection locked="0"/>
    </xf>
    <xf numFmtId="0" fontId="8" fillId="0" borderId="13" xfId="51" applyFont="1" applyFill="1" applyBorder="1" applyAlignment="1" applyProtection="1">
      <alignment horizontal="center" vertical="center" wrapText="1"/>
      <protection locked="0"/>
    </xf>
    <xf numFmtId="0" fontId="14" fillId="0" borderId="13" xfId="51" applyFont="1" applyFill="1" applyBorder="1" applyAlignment="1" applyProtection="1">
      <alignment horizontal="center" vertical="center"/>
      <protection locked="0"/>
    </xf>
    <xf numFmtId="0" fontId="14" fillId="0" borderId="0" xfId="51" applyFont="1" applyFill="1" applyBorder="1" applyAlignment="1" applyProtection="1">
      <alignment horizontal="right" vertical="center"/>
      <protection locked="0"/>
    </xf>
    <xf numFmtId="0" fontId="14" fillId="0" borderId="0" xfId="51" applyFont="1" applyFill="1" applyBorder="1" applyAlignment="1" applyProtection="1">
      <alignment horizontal="right"/>
      <protection locked="0"/>
    </xf>
    <xf numFmtId="0" fontId="8" fillId="0" borderId="11" xfId="51" applyFont="1" applyFill="1" applyBorder="1" applyAlignment="1" applyProtection="1">
      <alignment horizontal="center" vertical="center" wrapText="1"/>
      <protection locked="0"/>
    </xf>
    <xf numFmtId="0" fontId="8" fillId="0" borderId="16" xfId="51" applyFont="1" applyFill="1" applyBorder="1" applyAlignment="1" applyProtection="1">
      <alignment horizontal="center" vertical="center" wrapText="1"/>
    </xf>
    <xf numFmtId="0" fontId="14" fillId="0" borderId="12" xfId="51" applyFont="1" applyFill="1" applyBorder="1" applyAlignment="1" applyProtection="1">
      <alignment horizontal="center" vertical="center"/>
      <protection locked="0"/>
    </xf>
    <xf numFmtId="3" fontId="14" fillId="0" borderId="12" xfId="51" applyNumberFormat="1" applyFont="1" applyFill="1" applyBorder="1" applyAlignment="1" applyProtection="1">
      <alignment horizontal="center" vertical="center"/>
    </xf>
    <xf numFmtId="3" fontId="14" fillId="0" borderId="13" xfId="51" applyNumberFormat="1" applyFont="1" applyFill="1" applyBorder="1" applyAlignment="1" applyProtection="1">
      <alignment horizontal="center" vertical="center"/>
    </xf>
    <xf numFmtId="4" fontId="10" fillId="0" borderId="12" xfId="51" applyNumberFormat="1" applyFont="1" applyFill="1" applyBorder="1" applyAlignment="1" applyProtection="1">
      <alignment horizontal="right" vertical="center"/>
      <protection locked="0"/>
    </xf>
    <xf numFmtId="0" fontId="12" fillId="0" borderId="0" xfId="51" applyFont="1" applyFill="1" applyBorder="1" applyAlignment="1" applyProtection="1">
      <alignment horizontal="center" vertical="top"/>
    </xf>
    <xf numFmtId="0" fontId="10" fillId="0" borderId="12" xfId="51" applyFont="1" applyFill="1" applyBorder="1" applyAlignment="1" applyProtection="1">
      <alignment horizontal="left" vertical="center"/>
    </xf>
    <xf numFmtId="4" fontId="10" fillId="0" borderId="15" xfId="51" applyNumberFormat="1" applyFont="1" applyFill="1" applyBorder="1" applyAlignment="1" applyProtection="1">
      <alignment horizontal="right" vertical="center"/>
      <protection locked="0"/>
    </xf>
    <xf numFmtId="0" fontId="27" fillId="0" borderId="12" xfId="51" applyFont="1" applyFill="1" applyBorder="1" applyAlignment="1" applyProtection="1">
      <alignment horizontal="center" vertical="center"/>
    </xf>
    <xf numFmtId="4" fontId="27" fillId="0" borderId="15" xfId="51" applyNumberFormat="1" applyFont="1" applyFill="1" applyBorder="1" applyAlignment="1" applyProtection="1">
      <alignment horizontal="right" vertical="center"/>
    </xf>
    <xf numFmtId="4" fontId="10" fillId="0" borderId="15" xfId="51" applyNumberFormat="1" applyFont="1" applyFill="1" applyBorder="1" applyAlignment="1" applyProtection="1">
      <alignment horizontal="right" vertical="center"/>
    </xf>
    <xf numFmtId="0" fontId="27" fillId="0" borderId="12" xfId="51" applyFont="1" applyFill="1" applyBorder="1" applyAlignment="1" applyProtection="1">
      <alignment horizontal="center" vertical="center"/>
      <protection locked="0"/>
    </xf>
    <xf numFmtId="4" fontId="27" fillId="0" borderId="7" xfId="51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21" sqref="D21"/>
    </sheetView>
  </sheetViews>
  <sheetFormatPr defaultColWidth="9.33333333333333" defaultRowHeight="14.25" customHeight="1" outlineLevelCol="3"/>
  <cols>
    <col min="1" max="1" width="46.1666666666667" style="58" customWidth="1"/>
    <col min="2" max="2" width="50.3333333333333" style="58" customWidth="1"/>
    <col min="3" max="3" width="47.1666666666667" style="58" customWidth="1"/>
    <col min="4" max="4" width="53.8333333333333" style="58" customWidth="1"/>
    <col min="5" max="16384" width="9.33333333333333" style="17" customWidth="1"/>
  </cols>
  <sheetData>
    <row r="1" ht="13.5" customHeight="1" spans="1:4">
      <c r="A1" s="59"/>
      <c r="B1" s="59"/>
      <c r="C1" s="59"/>
      <c r="D1" s="115" t="s">
        <v>0</v>
      </c>
    </row>
    <row r="2" ht="36" customHeight="1" spans="1:4">
      <c r="A2" s="45" t="s">
        <v>1</v>
      </c>
      <c r="B2" s="237"/>
      <c r="C2" s="237"/>
      <c r="D2" s="237"/>
    </row>
    <row r="3" ht="21" customHeight="1" spans="1:4">
      <c r="A3" s="21" t="s">
        <v>2</v>
      </c>
      <c r="B3" s="194"/>
      <c r="C3" s="194"/>
      <c r="D3" s="115" t="s">
        <v>3</v>
      </c>
    </row>
    <row r="4" ht="19.5" customHeight="1" spans="1:4">
      <c r="A4" s="68" t="s">
        <v>4</v>
      </c>
      <c r="B4" s="127"/>
      <c r="C4" s="68" t="s">
        <v>5</v>
      </c>
      <c r="D4" s="127"/>
    </row>
    <row r="5" ht="19.5" customHeight="1" spans="1:4">
      <c r="A5" s="130" t="s">
        <v>6</v>
      </c>
      <c r="B5" s="130" t="s">
        <v>7</v>
      </c>
      <c r="C5" s="130" t="s">
        <v>8</v>
      </c>
      <c r="D5" s="130" t="s">
        <v>7</v>
      </c>
    </row>
    <row r="6" ht="19.5" customHeight="1" spans="1:4">
      <c r="A6" s="109"/>
      <c r="B6" s="109"/>
      <c r="C6" s="109"/>
      <c r="D6" s="109"/>
    </row>
    <row r="7" ht="20.25" customHeight="1" spans="1:4">
      <c r="A7" s="169" t="s">
        <v>9</v>
      </c>
      <c r="B7" s="162">
        <v>5860.82</v>
      </c>
      <c r="C7" s="169" t="s">
        <v>10</v>
      </c>
      <c r="D7" s="162">
        <v>4668.83</v>
      </c>
    </row>
    <row r="8" ht="20.25" customHeight="1" spans="1:4">
      <c r="A8" s="169" t="s">
        <v>11</v>
      </c>
      <c r="B8" s="162"/>
      <c r="C8" s="169" t="s">
        <v>12</v>
      </c>
      <c r="D8" s="162">
        <v>443.3</v>
      </c>
    </row>
    <row r="9" ht="20.25" customHeight="1" spans="1:4">
      <c r="A9" s="169" t="s">
        <v>13</v>
      </c>
      <c r="B9" s="162"/>
      <c r="C9" s="169" t="s">
        <v>14</v>
      </c>
      <c r="D9" s="162">
        <v>326.91</v>
      </c>
    </row>
    <row r="10" ht="20.25" customHeight="1" spans="1:4">
      <c r="A10" s="169" t="s">
        <v>15</v>
      </c>
      <c r="B10" s="114"/>
      <c r="C10" s="169" t="s">
        <v>16</v>
      </c>
      <c r="D10" s="162"/>
    </row>
    <row r="11" ht="20.25" customHeight="1" spans="1:4">
      <c r="A11" s="169" t="s">
        <v>17</v>
      </c>
      <c r="B11" s="162"/>
      <c r="C11" s="169" t="s">
        <v>18</v>
      </c>
      <c r="D11" s="162">
        <v>421.78</v>
      </c>
    </row>
    <row r="12" ht="20.25" customHeight="1" spans="1:4">
      <c r="A12" s="169" t="s">
        <v>19</v>
      </c>
      <c r="B12" s="114"/>
      <c r="C12" s="169"/>
      <c r="D12" s="36"/>
    </row>
    <row r="13" ht="20.25" customHeight="1" spans="1:4">
      <c r="A13" s="169" t="s">
        <v>20</v>
      </c>
      <c r="B13" s="114"/>
      <c r="C13" s="169"/>
      <c r="D13" s="36"/>
    </row>
    <row r="14" ht="20.25" customHeight="1" spans="1:4">
      <c r="A14" s="169" t="s">
        <v>21</v>
      </c>
      <c r="B14" s="114"/>
      <c r="C14" s="169"/>
      <c r="D14" s="36"/>
    </row>
    <row r="15" ht="20.25" customHeight="1" spans="1:4">
      <c r="A15" s="238" t="s">
        <v>22</v>
      </c>
      <c r="B15" s="114"/>
      <c r="C15" s="198"/>
      <c r="D15" s="199"/>
    </row>
    <row r="16" ht="20.25" customHeight="1" spans="1:4">
      <c r="A16" s="238" t="s">
        <v>23</v>
      </c>
      <c r="B16" s="239"/>
      <c r="C16" s="198"/>
      <c r="D16" s="199"/>
    </row>
    <row r="17" ht="20.25" customHeight="1" spans="1:4">
      <c r="A17" s="240" t="s">
        <v>24</v>
      </c>
      <c r="B17" s="241">
        <v>5860.82</v>
      </c>
      <c r="C17" s="198" t="s">
        <v>25</v>
      </c>
      <c r="D17" s="201">
        <v>5860.82</v>
      </c>
    </row>
    <row r="18" ht="20.25" customHeight="1" spans="1:4">
      <c r="A18" s="238" t="s">
        <v>26</v>
      </c>
      <c r="B18" s="242"/>
      <c r="C18" s="169" t="s">
        <v>27</v>
      </c>
      <c r="D18" s="36" t="s">
        <v>28</v>
      </c>
    </row>
    <row r="19" ht="20.25" customHeight="1" spans="1:4">
      <c r="A19" s="243" t="s">
        <v>29</v>
      </c>
      <c r="B19" s="241">
        <v>5860.82</v>
      </c>
      <c r="C19" s="198" t="s">
        <v>30</v>
      </c>
      <c r="D19" s="244">
        <v>5860.82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B37" sqref="B37"/>
    </sheetView>
  </sheetViews>
  <sheetFormatPr defaultColWidth="10.6666666666667" defaultRowHeight="12" customHeight="1" outlineLevelRow="7"/>
  <cols>
    <col min="1" max="1" width="69.3333333333333" style="16" customWidth="1"/>
    <col min="2" max="2" width="41.1666666666667" style="44" customWidth="1"/>
    <col min="3" max="3" width="69.3333333333333" style="16" customWidth="1"/>
    <col min="4" max="5" width="27.5" style="16" customWidth="1"/>
    <col min="6" max="6" width="55" style="16" customWidth="1"/>
    <col min="7" max="7" width="10.3333333333333" style="17" customWidth="1"/>
    <col min="8" max="8" width="18.6666666666667" style="16" customWidth="1"/>
    <col min="9" max="9" width="9.83333333333333" style="17" customWidth="1"/>
    <col min="10" max="10" width="16.8333333333333" style="17" customWidth="1"/>
    <col min="11" max="12" width="53" style="44" customWidth="1"/>
    <col min="13" max="16384" width="10.6666666666667" style="44" customWidth="1"/>
  </cols>
  <sheetData>
    <row r="1" ht="15.75" customHeight="1" spans="11:12">
      <c r="K1" s="57"/>
      <c r="L1" s="57" t="s">
        <v>293</v>
      </c>
    </row>
    <row r="2" s="42" customFormat="1" ht="30.75" customHeight="1" spans="1:12">
      <c r="A2" s="45" t="s">
        <v>294</v>
      </c>
      <c r="B2" s="46"/>
      <c r="C2" s="47"/>
      <c r="D2" s="47"/>
      <c r="E2" s="47"/>
      <c r="F2" s="47"/>
      <c r="G2" s="46"/>
      <c r="H2" s="47"/>
      <c r="I2" s="46"/>
      <c r="J2" s="46"/>
      <c r="K2" s="46"/>
      <c r="L2" s="46"/>
    </row>
    <row r="3" s="43" customFormat="1" ht="15.75" customHeight="1" spans="1:12">
      <c r="A3" s="48" t="s">
        <v>2</v>
      </c>
      <c r="B3" s="49"/>
      <c r="C3" s="50"/>
      <c r="D3" s="50"/>
      <c r="E3" s="50"/>
      <c r="F3" s="50"/>
      <c r="G3" s="49"/>
      <c r="H3" s="50"/>
      <c r="I3" s="49"/>
      <c r="J3" s="49"/>
      <c r="K3" s="49"/>
      <c r="L3" s="49"/>
    </row>
    <row r="4" ht="60" customHeight="1" spans="1:12">
      <c r="A4" s="29" t="s">
        <v>247</v>
      </c>
      <c r="B4" s="51" t="s">
        <v>136</v>
      </c>
      <c r="C4" s="29" t="s">
        <v>248</v>
      </c>
      <c r="D4" s="29" t="s">
        <v>249</v>
      </c>
      <c r="E4" s="29" t="s">
        <v>250</v>
      </c>
      <c r="F4" s="29" t="s">
        <v>251</v>
      </c>
      <c r="G4" s="52" t="s">
        <v>252</v>
      </c>
      <c r="H4" s="29" t="s">
        <v>253</v>
      </c>
      <c r="I4" s="52" t="s">
        <v>254</v>
      </c>
      <c r="J4" s="52" t="s">
        <v>255</v>
      </c>
      <c r="K4" s="51" t="s">
        <v>256</v>
      </c>
      <c r="L4" s="51" t="s">
        <v>257</v>
      </c>
    </row>
    <row r="5" ht="15" customHeight="1" spans="1:12">
      <c r="A5" s="130">
        <v>1</v>
      </c>
      <c r="B5" s="124">
        <v>2</v>
      </c>
      <c r="C5" s="130">
        <v>3</v>
      </c>
      <c r="D5" s="124">
        <v>4</v>
      </c>
      <c r="E5" s="130">
        <v>5</v>
      </c>
      <c r="F5" s="124">
        <v>6</v>
      </c>
      <c r="G5" s="130">
        <v>7</v>
      </c>
      <c r="H5" s="124">
        <v>8</v>
      </c>
      <c r="I5" s="130">
        <v>9</v>
      </c>
      <c r="J5" s="124">
        <v>10</v>
      </c>
      <c r="K5" s="130">
        <v>11</v>
      </c>
      <c r="L5" s="124">
        <v>12</v>
      </c>
    </row>
    <row r="6" customHeight="1" spans="1:12">
      <c r="A6" s="139"/>
      <c r="B6" s="140"/>
      <c r="C6" s="139"/>
      <c r="D6" s="139"/>
      <c r="E6" s="139"/>
      <c r="F6" s="139"/>
      <c r="G6" s="141"/>
      <c r="H6" s="139"/>
      <c r="I6" s="141"/>
      <c r="J6" s="141"/>
      <c r="K6" s="140"/>
      <c r="L6" s="140"/>
    </row>
    <row r="7" customHeight="1" spans="1:12">
      <c r="A7" s="139"/>
      <c r="B7" s="140"/>
      <c r="C7" s="139"/>
      <c r="D7" s="139"/>
      <c r="E7" s="139"/>
      <c r="F7" s="139"/>
      <c r="G7" s="141"/>
      <c r="H7" s="139"/>
      <c r="I7" s="141"/>
      <c r="J7" s="141"/>
      <c r="K7" s="140"/>
      <c r="L7" s="140"/>
    </row>
    <row r="8" customHeight="1" spans="1:1">
      <c r="A8" s="16" t="s">
        <v>295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58" customWidth="1"/>
    <col min="2" max="2" width="24.1666666666667" style="116" customWidth="1"/>
    <col min="3" max="3" width="37.5" style="58" customWidth="1"/>
    <col min="4" max="4" width="32.3333333333333" style="58" customWidth="1"/>
    <col min="5" max="6" width="42.8333333333333" style="58" customWidth="1"/>
    <col min="7" max="16384" width="10.6666666666667" style="58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5" t="s">
        <v>296</v>
      </c>
    </row>
    <row r="2" ht="26.25" customHeight="1" spans="1:6">
      <c r="A2" s="120" t="s">
        <v>297</v>
      </c>
      <c r="B2" s="120" t="s">
        <v>298</v>
      </c>
      <c r="C2" s="121"/>
      <c r="D2" s="122"/>
      <c r="E2" s="122"/>
      <c r="F2" s="122"/>
    </row>
    <row r="3" ht="13.5" customHeight="1" spans="1:6">
      <c r="A3" s="123" t="s">
        <v>2</v>
      </c>
      <c r="B3" s="123" t="s">
        <v>2</v>
      </c>
      <c r="C3" s="117"/>
      <c r="D3" s="119"/>
      <c r="E3" s="119"/>
      <c r="F3" s="115" t="s">
        <v>3</v>
      </c>
    </row>
    <row r="4" ht="19.5" customHeight="1" spans="1:6">
      <c r="A4" s="124" t="s">
        <v>299</v>
      </c>
      <c r="B4" s="125" t="s">
        <v>52</v>
      </c>
      <c r="C4" s="124" t="s">
        <v>53</v>
      </c>
      <c r="D4" s="68" t="s">
        <v>300</v>
      </c>
      <c r="E4" s="126"/>
      <c r="F4" s="127"/>
    </row>
    <row r="5" ht="18.75" customHeight="1" spans="1:6">
      <c r="A5" s="128"/>
      <c r="B5" s="129"/>
      <c r="C5" s="128"/>
      <c r="D5" s="130" t="s">
        <v>35</v>
      </c>
      <c r="E5" s="68" t="s">
        <v>54</v>
      </c>
      <c r="F5" s="130" t="s">
        <v>55</v>
      </c>
    </row>
    <row r="6" ht="18.75" customHeight="1" spans="1:6">
      <c r="A6" s="51">
        <v>1</v>
      </c>
      <c r="B6" s="131" t="s">
        <v>119</v>
      </c>
      <c r="C6" s="51">
        <v>3</v>
      </c>
      <c r="D6" s="53">
        <v>4</v>
      </c>
      <c r="E6" s="53">
        <v>5</v>
      </c>
      <c r="F6" s="53">
        <v>6</v>
      </c>
    </row>
    <row r="7" ht="21" customHeight="1" spans="1:6">
      <c r="A7" s="132" t="s">
        <v>261</v>
      </c>
      <c r="B7" s="132"/>
      <c r="C7" s="132"/>
      <c r="D7" s="133" t="s">
        <v>261</v>
      </c>
      <c r="E7" s="134" t="s">
        <v>261</v>
      </c>
      <c r="F7" s="134" t="s">
        <v>261</v>
      </c>
    </row>
    <row r="8" ht="21" customHeight="1" spans="1:6">
      <c r="A8" s="132"/>
      <c r="B8" s="132" t="s">
        <v>261</v>
      </c>
      <c r="C8" s="132" t="s">
        <v>261</v>
      </c>
      <c r="D8" s="135" t="s">
        <v>261</v>
      </c>
      <c r="E8" s="136" t="s">
        <v>261</v>
      </c>
      <c r="F8" s="136" t="s">
        <v>261</v>
      </c>
    </row>
    <row r="9" ht="18.75" customHeight="1" spans="1:6">
      <c r="A9" s="137" t="s">
        <v>96</v>
      </c>
      <c r="B9" s="137" t="s">
        <v>96</v>
      </c>
      <c r="C9" s="138" t="s">
        <v>96</v>
      </c>
      <c r="D9" s="135" t="s">
        <v>261</v>
      </c>
      <c r="E9" s="136" t="s">
        <v>261</v>
      </c>
      <c r="F9" s="136" t="s">
        <v>261</v>
      </c>
    </row>
    <row r="10" customHeight="1" spans="1:1">
      <c r="A10" s="16" t="s">
        <v>295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topLeftCell="B1" workbookViewId="0">
      <selection activeCell="I22" sqref="I22"/>
    </sheetView>
  </sheetViews>
  <sheetFormatPr defaultColWidth="10.6666666666667" defaultRowHeight="14.25" customHeight="1"/>
  <cols>
    <col min="1" max="1" width="45.6666666666667" style="58" customWidth="1"/>
    <col min="2" max="2" width="40.6666666666667" style="58" customWidth="1"/>
    <col min="3" max="3" width="41.1666666666667" style="58" customWidth="1"/>
    <col min="4" max="4" width="9" style="58" customWidth="1"/>
    <col min="5" max="5" width="12" style="58" customWidth="1"/>
    <col min="6" max="6" width="16.3333333333333" style="58" customWidth="1"/>
    <col min="7" max="7" width="14" style="58" customWidth="1"/>
    <col min="8" max="10" width="14.6666666666667" style="58" customWidth="1"/>
    <col min="11" max="11" width="14.6666666666667" style="17" customWidth="1"/>
    <col min="12" max="14" width="14.6666666666667" style="58" customWidth="1"/>
    <col min="15" max="16" width="14.6666666666667" style="17" customWidth="1"/>
    <col min="17" max="17" width="12.1666666666667" style="58" customWidth="1"/>
    <col min="18" max="16384" width="10.6666666666667" style="17" customWidth="1"/>
  </cols>
  <sheetData>
    <row r="1" ht="13.5" customHeight="1" spans="1:17">
      <c r="A1" s="59"/>
      <c r="B1" s="59"/>
      <c r="C1" s="59"/>
      <c r="D1" s="59"/>
      <c r="E1" s="59"/>
      <c r="F1" s="59"/>
      <c r="G1" s="59"/>
      <c r="H1" s="59"/>
      <c r="I1" s="59"/>
      <c r="J1" s="59"/>
      <c r="O1" s="57"/>
      <c r="P1" s="57"/>
      <c r="Q1" s="18" t="s">
        <v>301</v>
      </c>
    </row>
    <row r="2" ht="27.75" customHeight="1" spans="1:17">
      <c r="A2" s="19" t="s">
        <v>302</v>
      </c>
      <c r="B2" s="20"/>
      <c r="C2" s="20"/>
      <c r="D2" s="20"/>
      <c r="E2" s="20"/>
      <c r="F2" s="20"/>
      <c r="G2" s="20"/>
      <c r="H2" s="20"/>
      <c r="I2" s="20"/>
      <c r="J2" s="20"/>
      <c r="K2" s="77"/>
      <c r="L2" s="20"/>
      <c r="M2" s="20"/>
      <c r="N2" s="20"/>
      <c r="O2" s="77"/>
      <c r="P2" s="77"/>
      <c r="Q2" s="20"/>
    </row>
    <row r="3" ht="18.75" customHeight="1" spans="1:17">
      <c r="A3" s="21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O3" s="63"/>
      <c r="P3" s="63"/>
      <c r="Q3" s="115" t="s">
        <v>126</v>
      </c>
    </row>
    <row r="4" ht="15.75" customHeight="1" spans="1:17">
      <c r="A4" s="24" t="s">
        <v>303</v>
      </c>
      <c r="B4" s="81" t="s">
        <v>304</v>
      </c>
      <c r="C4" s="81" t="s">
        <v>305</v>
      </c>
      <c r="D4" s="81" t="s">
        <v>306</v>
      </c>
      <c r="E4" s="81" t="s">
        <v>307</v>
      </c>
      <c r="F4" s="81" t="s">
        <v>308</v>
      </c>
      <c r="G4" s="26" t="s">
        <v>142</v>
      </c>
      <c r="H4" s="26"/>
      <c r="I4" s="26"/>
      <c r="J4" s="26"/>
      <c r="K4" s="99"/>
      <c r="L4" s="26"/>
      <c r="M4" s="26"/>
      <c r="N4" s="26"/>
      <c r="O4" s="100"/>
      <c r="P4" s="99"/>
      <c r="Q4" s="27"/>
    </row>
    <row r="5" ht="17.25" customHeight="1" spans="1:17">
      <c r="A5" s="83"/>
      <c r="B5" s="84"/>
      <c r="C5" s="84"/>
      <c r="D5" s="84"/>
      <c r="E5" s="84"/>
      <c r="F5" s="84"/>
      <c r="G5" s="84" t="s">
        <v>35</v>
      </c>
      <c r="H5" s="84" t="s">
        <v>38</v>
      </c>
      <c r="I5" s="84" t="s">
        <v>309</v>
      </c>
      <c r="J5" s="84" t="s">
        <v>310</v>
      </c>
      <c r="K5" s="85" t="s">
        <v>311</v>
      </c>
      <c r="L5" s="101" t="s">
        <v>42</v>
      </c>
      <c r="M5" s="101"/>
      <c r="N5" s="101"/>
      <c r="O5" s="102"/>
      <c r="P5" s="107"/>
      <c r="Q5" s="86"/>
    </row>
    <row r="6" ht="54" customHeight="1" spans="1:17">
      <c r="A6" s="28"/>
      <c r="B6" s="86"/>
      <c r="C6" s="86"/>
      <c r="D6" s="86"/>
      <c r="E6" s="86"/>
      <c r="F6" s="86"/>
      <c r="G6" s="86"/>
      <c r="H6" s="86" t="s">
        <v>37</v>
      </c>
      <c r="I6" s="86"/>
      <c r="J6" s="86"/>
      <c r="K6" s="87"/>
      <c r="L6" s="86" t="s">
        <v>37</v>
      </c>
      <c r="M6" s="86" t="s">
        <v>43</v>
      </c>
      <c r="N6" s="86" t="s">
        <v>151</v>
      </c>
      <c r="O6" s="52" t="s">
        <v>45</v>
      </c>
      <c r="P6" s="87" t="s">
        <v>46</v>
      </c>
      <c r="Q6" s="86" t="s">
        <v>47</v>
      </c>
    </row>
    <row r="7" ht="15" customHeight="1" spans="1:17">
      <c r="A7" s="109">
        <v>1</v>
      </c>
      <c r="B7" s="110">
        <v>2</v>
      </c>
      <c r="C7" s="110">
        <v>3</v>
      </c>
      <c r="D7" s="110">
        <v>4</v>
      </c>
      <c r="E7" s="110">
        <v>5</v>
      </c>
      <c r="F7" s="110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</row>
    <row r="8" ht="21" customHeight="1" spans="1:17">
      <c r="A8" s="89" t="s">
        <v>49</v>
      </c>
      <c r="B8" s="33"/>
      <c r="C8" s="33"/>
      <c r="D8" s="33"/>
      <c r="E8" s="92"/>
      <c r="F8" s="111"/>
      <c r="G8" s="111">
        <v>20.78</v>
      </c>
      <c r="H8" s="111">
        <v>20.78</v>
      </c>
      <c r="I8" s="111"/>
      <c r="J8" s="111"/>
      <c r="K8" s="111"/>
      <c r="L8" s="111"/>
      <c r="M8" s="111"/>
      <c r="N8" s="111"/>
      <c r="O8" s="114"/>
      <c r="P8" s="111"/>
      <c r="Q8" s="111"/>
    </row>
    <row r="9" ht="25.5" customHeight="1" spans="1:17">
      <c r="A9" s="89" t="s">
        <v>312</v>
      </c>
      <c r="B9" s="33" t="s">
        <v>313</v>
      </c>
      <c r="C9" s="33" t="s">
        <v>314</v>
      </c>
      <c r="D9" s="33" t="s">
        <v>315</v>
      </c>
      <c r="E9" s="112">
        <v>10</v>
      </c>
      <c r="F9" s="113"/>
      <c r="G9" s="113">
        <v>4</v>
      </c>
      <c r="H9" s="113">
        <v>4</v>
      </c>
      <c r="I9" s="113"/>
      <c r="J9" s="113"/>
      <c r="K9" s="111"/>
      <c r="L9" s="113"/>
      <c r="M9" s="113"/>
      <c r="N9" s="113"/>
      <c r="O9" s="114"/>
      <c r="P9" s="111"/>
      <c r="Q9" s="113"/>
    </row>
    <row r="10" ht="25.5" customHeight="1" spans="1:17">
      <c r="A10" s="89" t="s">
        <v>312</v>
      </c>
      <c r="B10" s="33" t="s">
        <v>316</v>
      </c>
      <c r="C10" s="33" t="s">
        <v>317</v>
      </c>
      <c r="D10" s="33" t="s">
        <v>315</v>
      </c>
      <c r="E10" s="112">
        <v>2</v>
      </c>
      <c r="F10" s="113"/>
      <c r="G10" s="113">
        <v>0.8</v>
      </c>
      <c r="H10" s="113">
        <v>0.8</v>
      </c>
      <c r="I10" s="113"/>
      <c r="J10" s="113"/>
      <c r="K10" s="111"/>
      <c r="L10" s="113"/>
      <c r="M10" s="113"/>
      <c r="N10" s="113"/>
      <c r="O10" s="114"/>
      <c r="P10" s="111"/>
      <c r="Q10" s="113"/>
    </row>
    <row r="11" ht="25.5" customHeight="1" spans="1:17">
      <c r="A11" s="89" t="s">
        <v>312</v>
      </c>
      <c r="B11" s="33" t="s">
        <v>316</v>
      </c>
      <c r="C11" s="33" t="s">
        <v>317</v>
      </c>
      <c r="D11" s="33" t="s">
        <v>315</v>
      </c>
      <c r="E11" s="112">
        <v>5</v>
      </c>
      <c r="F11" s="113"/>
      <c r="G11" s="113">
        <v>2</v>
      </c>
      <c r="H11" s="113">
        <v>2</v>
      </c>
      <c r="I11" s="113"/>
      <c r="J11" s="113"/>
      <c r="K11" s="111"/>
      <c r="L11" s="113"/>
      <c r="M11" s="113"/>
      <c r="N11" s="113"/>
      <c r="O11" s="114"/>
      <c r="P11" s="111"/>
      <c r="Q11" s="113"/>
    </row>
    <row r="12" ht="25.5" customHeight="1" spans="1:17">
      <c r="A12" s="89" t="s">
        <v>312</v>
      </c>
      <c r="B12" s="33" t="s">
        <v>318</v>
      </c>
      <c r="C12" s="33" t="s">
        <v>319</v>
      </c>
      <c r="D12" s="33" t="s">
        <v>315</v>
      </c>
      <c r="E12" s="112">
        <v>20</v>
      </c>
      <c r="F12" s="113"/>
      <c r="G12" s="113">
        <v>3</v>
      </c>
      <c r="H12" s="113">
        <v>3</v>
      </c>
      <c r="I12" s="113"/>
      <c r="J12" s="113"/>
      <c r="K12" s="111"/>
      <c r="L12" s="113"/>
      <c r="M12" s="113"/>
      <c r="N12" s="113"/>
      <c r="O12" s="114"/>
      <c r="P12" s="111"/>
      <c r="Q12" s="113"/>
    </row>
    <row r="13" ht="25.5" customHeight="1" spans="1:17">
      <c r="A13" s="89" t="s">
        <v>312</v>
      </c>
      <c r="B13" s="33" t="s">
        <v>318</v>
      </c>
      <c r="C13" s="33" t="s">
        <v>320</v>
      </c>
      <c r="D13" s="33" t="s">
        <v>315</v>
      </c>
      <c r="E13" s="112">
        <v>50</v>
      </c>
      <c r="F13" s="113"/>
      <c r="G13" s="113">
        <v>3</v>
      </c>
      <c r="H13" s="113">
        <v>3</v>
      </c>
      <c r="I13" s="113"/>
      <c r="J13" s="113"/>
      <c r="K13" s="111"/>
      <c r="L13" s="113"/>
      <c r="M13" s="113"/>
      <c r="N13" s="113"/>
      <c r="O13" s="114"/>
      <c r="P13" s="111"/>
      <c r="Q13" s="113"/>
    </row>
    <row r="14" ht="25.5" customHeight="1" spans="1:17">
      <c r="A14" s="89" t="s">
        <v>312</v>
      </c>
      <c r="B14" s="33" t="s">
        <v>318</v>
      </c>
      <c r="C14" s="33" t="s">
        <v>321</v>
      </c>
      <c r="D14" s="33" t="s">
        <v>315</v>
      </c>
      <c r="E14" s="112">
        <v>30</v>
      </c>
      <c r="F14" s="113"/>
      <c r="G14" s="113">
        <v>3</v>
      </c>
      <c r="H14" s="113">
        <v>3</v>
      </c>
      <c r="I14" s="113"/>
      <c r="J14" s="113"/>
      <c r="K14" s="111"/>
      <c r="L14" s="113"/>
      <c r="M14" s="113"/>
      <c r="N14" s="113"/>
      <c r="O14" s="114"/>
      <c r="P14" s="111"/>
      <c r="Q14" s="113"/>
    </row>
    <row r="15" ht="25.5" customHeight="1" spans="1:17">
      <c r="A15" s="89" t="s">
        <v>312</v>
      </c>
      <c r="B15" s="33" t="s">
        <v>322</v>
      </c>
      <c r="C15" s="33" t="s">
        <v>323</v>
      </c>
      <c r="D15" s="33" t="s">
        <v>315</v>
      </c>
      <c r="E15" s="112">
        <v>830000</v>
      </c>
      <c r="F15" s="113"/>
      <c r="G15" s="113">
        <v>4.98</v>
      </c>
      <c r="H15" s="113">
        <v>4.98</v>
      </c>
      <c r="I15" s="113"/>
      <c r="J15" s="113"/>
      <c r="K15" s="111"/>
      <c r="L15" s="113"/>
      <c r="M15" s="113"/>
      <c r="N15" s="113"/>
      <c r="O15" s="114"/>
      <c r="P15" s="111"/>
      <c r="Q15" s="113"/>
    </row>
    <row r="16" ht="21" customHeight="1" spans="1:17">
      <c r="A16" s="93" t="s">
        <v>96</v>
      </c>
      <c r="B16" s="94"/>
      <c r="C16" s="94"/>
      <c r="D16" s="94"/>
      <c r="E16" s="92"/>
      <c r="F16" s="111"/>
      <c r="G16" s="111">
        <v>20.78</v>
      </c>
      <c r="H16" s="111">
        <v>20.78</v>
      </c>
      <c r="I16" s="111"/>
      <c r="J16" s="111"/>
      <c r="K16" s="111"/>
      <c r="L16" s="111"/>
      <c r="M16" s="111"/>
      <c r="N16" s="111"/>
      <c r="O16" s="114"/>
      <c r="P16" s="111"/>
      <c r="Q16" s="111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F28" sqref="F28"/>
    </sheetView>
  </sheetViews>
  <sheetFormatPr defaultColWidth="10.6666666666667" defaultRowHeight="14.25" customHeight="1"/>
  <cols>
    <col min="1" max="1" width="39.3333333333333" style="58" customWidth="1"/>
    <col min="2" max="2" width="34.3333333333333" style="58" customWidth="1"/>
    <col min="3" max="3" width="45.6666666666667" style="58" customWidth="1"/>
    <col min="4" max="4" width="14" style="17" customWidth="1"/>
    <col min="5" max="5" width="23.6666666666667" style="17" customWidth="1"/>
    <col min="6" max="6" width="20.1666666666667" style="17" customWidth="1"/>
    <col min="7" max="7" width="34.1666666666667" style="17" customWidth="1"/>
    <col min="8" max="8" width="14" style="58" customWidth="1"/>
    <col min="9" max="11" width="11.6666666666667" style="58" customWidth="1"/>
    <col min="12" max="12" width="10.6666666666667" style="17" customWidth="1"/>
    <col min="13" max="14" width="10.6666666666667" style="58" customWidth="1"/>
    <col min="15" max="15" width="14.8333333333333" style="58" customWidth="1"/>
    <col min="16" max="17" width="10.6666666666667" style="17" customWidth="1"/>
    <col min="18" max="18" width="12.1666666666667" style="58" customWidth="1"/>
    <col min="19" max="16384" width="10.6666666666667" style="17" customWidth="1"/>
  </cols>
  <sheetData>
    <row r="1" ht="13.5" customHeight="1" spans="1:18">
      <c r="A1" s="74"/>
      <c r="B1" s="74"/>
      <c r="C1" s="74"/>
      <c r="D1" s="75"/>
      <c r="E1" s="75"/>
      <c r="F1" s="75"/>
      <c r="G1" s="75"/>
      <c r="H1" s="74"/>
      <c r="I1" s="74"/>
      <c r="J1" s="74"/>
      <c r="K1" s="74"/>
      <c r="L1" s="96"/>
      <c r="M1" s="97"/>
      <c r="N1" s="97"/>
      <c r="O1" s="97"/>
      <c r="P1" s="57"/>
      <c r="Q1" s="103"/>
      <c r="R1" s="104" t="s">
        <v>324</v>
      </c>
    </row>
    <row r="2" ht="27.75" customHeight="1" spans="1:18">
      <c r="A2" s="19" t="s">
        <v>325</v>
      </c>
      <c r="B2" s="76"/>
      <c r="C2" s="76"/>
      <c r="D2" s="77"/>
      <c r="E2" s="77"/>
      <c r="F2" s="77"/>
      <c r="G2" s="77"/>
      <c r="H2" s="76"/>
      <c r="I2" s="76"/>
      <c r="J2" s="76"/>
      <c r="K2" s="76"/>
      <c r="L2" s="98"/>
      <c r="M2" s="76"/>
      <c r="N2" s="76"/>
      <c r="O2" s="76"/>
      <c r="P2" s="77"/>
      <c r="Q2" s="98"/>
      <c r="R2" s="76"/>
    </row>
    <row r="3" ht="18.75" customHeight="1" spans="1:18">
      <c r="A3" s="78" t="s">
        <v>2</v>
      </c>
      <c r="B3" s="79"/>
      <c r="C3" s="79"/>
      <c r="D3" s="80"/>
      <c r="E3" s="80"/>
      <c r="F3" s="80"/>
      <c r="G3" s="80"/>
      <c r="H3" s="79"/>
      <c r="I3" s="79"/>
      <c r="J3" s="79"/>
      <c r="K3" s="79"/>
      <c r="L3" s="96"/>
      <c r="M3" s="97"/>
      <c r="N3" s="97"/>
      <c r="O3" s="97"/>
      <c r="P3" s="63"/>
      <c r="Q3" s="105"/>
      <c r="R3" s="106" t="s">
        <v>126</v>
      </c>
    </row>
    <row r="4" ht="15.75" customHeight="1" spans="1:18">
      <c r="A4" s="24" t="s">
        <v>303</v>
      </c>
      <c r="B4" s="81" t="s">
        <v>326</v>
      </c>
      <c r="C4" s="81" t="s">
        <v>327</v>
      </c>
      <c r="D4" s="82" t="s">
        <v>328</v>
      </c>
      <c r="E4" s="82" t="s">
        <v>329</v>
      </c>
      <c r="F4" s="82" t="s">
        <v>330</v>
      </c>
      <c r="G4" s="82" t="s">
        <v>331</v>
      </c>
      <c r="H4" s="26" t="s">
        <v>142</v>
      </c>
      <c r="I4" s="26"/>
      <c r="J4" s="26"/>
      <c r="K4" s="26"/>
      <c r="L4" s="99"/>
      <c r="M4" s="26"/>
      <c r="N4" s="26"/>
      <c r="O4" s="26"/>
      <c r="P4" s="100"/>
      <c r="Q4" s="99"/>
      <c r="R4" s="27"/>
    </row>
    <row r="5" ht="17.25" customHeight="1" spans="1:18">
      <c r="A5" s="83"/>
      <c r="B5" s="84"/>
      <c r="C5" s="84"/>
      <c r="D5" s="85"/>
      <c r="E5" s="85"/>
      <c r="F5" s="85"/>
      <c r="G5" s="85"/>
      <c r="H5" s="84" t="s">
        <v>35</v>
      </c>
      <c r="I5" s="84" t="s">
        <v>38</v>
      </c>
      <c r="J5" s="84" t="s">
        <v>309</v>
      </c>
      <c r="K5" s="84" t="s">
        <v>310</v>
      </c>
      <c r="L5" s="85" t="s">
        <v>311</v>
      </c>
      <c r="M5" s="101" t="s">
        <v>332</v>
      </c>
      <c r="N5" s="101"/>
      <c r="O5" s="101"/>
      <c r="P5" s="102"/>
      <c r="Q5" s="107"/>
      <c r="R5" s="86"/>
    </row>
    <row r="6" ht="54" customHeight="1" spans="1:18">
      <c r="A6" s="28"/>
      <c r="B6" s="86"/>
      <c r="C6" s="86"/>
      <c r="D6" s="87"/>
      <c r="E6" s="87"/>
      <c r="F6" s="87"/>
      <c r="G6" s="87"/>
      <c r="H6" s="86"/>
      <c r="I6" s="86" t="s">
        <v>37</v>
      </c>
      <c r="J6" s="86"/>
      <c r="K6" s="86"/>
      <c r="L6" s="87"/>
      <c r="M6" s="86" t="s">
        <v>37</v>
      </c>
      <c r="N6" s="86" t="s">
        <v>43</v>
      </c>
      <c r="O6" s="86" t="s">
        <v>151</v>
      </c>
      <c r="P6" s="52" t="s">
        <v>45</v>
      </c>
      <c r="Q6" s="87" t="s">
        <v>46</v>
      </c>
      <c r="R6" s="86" t="s">
        <v>47</v>
      </c>
    </row>
    <row r="7" ht="15" customHeight="1" spans="1:18">
      <c r="A7" s="28">
        <v>1</v>
      </c>
      <c r="B7" s="86">
        <v>2</v>
      </c>
      <c r="C7" s="86">
        <v>3</v>
      </c>
      <c r="D7" s="88"/>
      <c r="E7" s="88"/>
      <c r="F7" s="88"/>
      <c r="G7" s="88"/>
      <c r="H7" s="87">
        <v>4</v>
      </c>
      <c r="I7" s="87">
        <v>5</v>
      </c>
      <c r="J7" s="87">
        <v>6</v>
      </c>
      <c r="K7" s="87">
        <v>7</v>
      </c>
      <c r="L7" s="87">
        <v>8</v>
      </c>
      <c r="M7" s="87">
        <v>9</v>
      </c>
      <c r="N7" s="87">
        <v>10</v>
      </c>
      <c r="O7" s="87">
        <v>11</v>
      </c>
      <c r="P7" s="87">
        <v>12</v>
      </c>
      <c r="Q7" s="87">
        <v>13</v>
      </c>
      <c r="R7" s="87">
        <v>14</v>
      </c>
    </row>
    <row r="8" ht="21" customHeight="1" spans="1:18">
      <c r="A8" s="89" t="s">
        <v>261</v>
      </c>
      <c r="B8" s="33"/>
      <c r="C8" s="33"/>
      <c r="D8" s="90"/>
      <c r="E8" s="90"/>
      <c r="F8" s="90"/>
      <c r="G8" s="90"/>
      <c r="H8" s="90" t="s">
        <v>261</v>
      </c>
      <c r="I8" s="90" t="s">
        <v>261</v>
      </c>
      <c r="J8" s="90" t="s">
        <v>261</v>
      </c>
      <c r="K8" s="90" t="s">
        <v>261</v>
      </c>
      <c r="L8" s="90" t="s">
        <v>261</v>
      </c>
      <c r="M8" s="90" t="s">
        <v>261</v>
      </c>
      <c r="N8" s="90" t="s">
        <v>261</v>
      </c>
      <c r="O8" s="90" t="s">
        <v>261</v>
      </c>
      <c r="P8" s="41" t="s">
        <v>261</v>
      </c>
      <c r="Q8" s="90" t="s">
        <v>261</v>
      </c>
      <c r="R8" s="90" t="s">
        <v>261</v>
      </c>
    </row>
    <row r="9" ht="49.5" customHeight="1" spans="1:18">
      <c r="A9" s="89" t="s">
        <v>261</v>
      </c>
      <c r="B9" s="33" t="s">
        <v>261</v>
      </c>
      <c r="C9" s="33" t="s">
        <v>261</v>
      </c>
      <c r="D9" s="91" t="s">
        <v>261</v>
      </c>
      <c r="E9" s="91" t="s">
        <v>261</v>
      </c>
      <c r="F9" s="91" t="s">
        <v>261</v>
      </c>
      <c r="G9" s="91" t="s">
        <v>261</v>
      </c>
      <c r="H9" s="92" t="s">
        <v>261</v>
      </c>
      <c r="I9" s="92" t="s">
        <v>261</v>
      </c>
      <c r="J9" s="92" t="s">
        <v>261</v>
      </c>
      <c r="K9" s="92" t="s">
        <v>261</v>
      </c>
      <c r="L9" s="90" t="s">
        <v>261</v>
      </c>
      <c r="M9" s="92" t="s">
        <v>261</v>
      </c>
      <c r="N9" s="92" t="s">
        <v>261</v>
      </c>
      <c r="O9" s="92" t="s">
        <v>261</v>
      </c>
      <c r="P9" s="41" t="s">
        <v>261</v>
      </c>
      <c r="Q9" s="90" t="s">
        <v>261</v>
      </c>
      <c r="R9" s="92" t="s">
        <v>261</v>
      </c>
    </row>
    <row r="10" ht="21" customHeight="1" spans="1:18">
      <c r="A10" s="93" t="s">
        <v>96</v>
      </c>
      <c r="B10" s="94"/>
      <c r="C10" s="95"/>
      <c r="D10" s="90"/>
      <c r="E10" s="90"/>
      <c r="F10" s="90"/>
      <c r="G10" s="90"/>
      <c r="H10" s="90" t="s">
        <v>261</v>
      </c>
      <c r="I10" s="90" t="s">
        <v>261</v>
      </c>
      <c r="J10" s="90" t="s">
        <v>261</v>
      </c>
      <c r="K10" s="90" t="s">
        <v>261</v>
      </c>
      <c r="L10" s="90" t="s">
        <v>261</v>
      </c>
      <c r="M10" s="90" t="s">
        <v>261</v>
      </c>
      <c r="N10" s="90" t="s">
        <v>261</v>
      </c>
      <c r="O10" s="90" t="s">
        <v>261</v>
      </c>
      <c r="P10" s="41" t="s">
        <v>261</v>
      </c>
      <c r="Q10" s="90" t="s">
        <v>261</v>
      </c>
      <c r="R10" s="90" t="s">
        <v>261</v>
      </c>
    </row>
    <row r="11" customHeight="1" spans="1:1">
      <c r="A11" s="16" t="s">
        <v>295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E17" sqref="E17"/>
    </sheetView>
  </sheetViews>
  <sheetFormatPr defaultColWidth="10.6666666666667" defaultRowHeight="14.25" customHeight="1"/>
  <cols>
    <col min="1" max="1" width="44" style="58" customWidth="1"/>
    <col min="2" max="14" width="21.5" style="58" customWidth="1"/>
    <col min="15" max="16384" width="10.6666666666667" style="17" customWidth="1"/>
  </cols>
  <sheetData>
    <row r="1" ht="13.5" customHeight="1" spans="1:4">
      <c r="A1" s="59"/>
      <c r="B1" s="59"/>
      <c r="C1" s="59"/>
      <c r="D1" s="57" t="s">
        <v>333</v>
      </c>
    </row>
    <row r="2" ht="27.75" customHeight="1" spans="1:14">
      <c r="A2" s="60" t="s">
        <v>334</v>
      </c>
      <c r="B2" s="60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8" customHeight="1" spans="1:14">
      <c r="A3" s="62" t="s">
        <v>2</v>
      </c>
      <c r="B3" s="62"/>
      <c r="C3" s="62"/>
      <c r="D3" s="63" t="s">
        <v>126</v>
      </c>
      <c r="E3" s="62"/>
      <c r="F3" s="62"/>
      <c r="G3" s="62"/>
      <c r="H3" s="62"/>
      <c r="I3" s="62"/>
      <c r="N3" s="63" t="s">
        <v>126</v>
      </c>
    </row>
    <row r="4" ht="19.5" customHeight="1" spans="1:14">
      <c r="A4" s="64" t="s">
        <v>335</v>
      </c>
      <c r="B4" s="65" t="s">
        <v>142</v>
      </c>
      <c r="C4" s="65"/>
      <c r="D4" s="65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ht="40.5" customHeight="1" spans="1:14">
      <c r="A5" s="66"/>
      <c r="B5" s="65" t="s">
        <v>35</v>
      </c>
      <c r="C5" s="67" t="s">
        <v>38</v>
      </c>
      <c r="D5" s="67" t="s">
        <v>336</v>
      </c>
      <c r="E5" s="17"/>
      <c r="F5" s="17"/>
      <c r="G5" s="17"/>
      <c r="H5" s="17"/>
      <c r="I5" s="17"/>
      <c r="J5" s="17"/>
      <c r="K5" s="17"/>
      <c r="L5" s="17"/>
      <c r="M5" s="17"/>
      <c r="N5" s="17"/>
    </row>
    <row r="6" ht="19.5" customHeight="1" spans="1:14">
      <c r="A6" s="68">
        <v>1</v>
      </c>
      <c r="B6" s="65">
        <v>2</v>
      </c>
      <c r="C6" s="65">
        <v>3</v>
      </c>
      <c r="D6" s="69">
        <v>4</v>
      </c>
      <c r="E6" s="17"/>
      <c r="F6" s="17"/>
      <c r="G6" s="17"/>
      <c r="H6" s="17"/>
      <c r="I6" s="17"/>
      <c r="J6" s="17"/>
      <c r="K6" s="17"/>
      <c r="L6" s="17"/>
      <c r="M6" s="17"/>
      <c r="N6" s="17"/>
    </row>
    <row r="7" ht="19.5" customHeight="1" spans="1:14">
      <c r="A7" s="70" t="s">
        <v>261</v>
      </c>
      <c r="B7" s="71" t="s">
        <v>261</v>
      </c>
      <c r="C7" s="71" t="s">
        <v>261</v>
      </c>
      <c r="D7" s="72" t="s">
        <v>261</v>
      </c>
      <c r="E7" s="17"/>
      <c r="F7" s="17"/>
      <c r="G7" s="17"/>
      <c r="H7" s="17"/>
      <c r="I7" s="17"/>
      <c r="J7" s="17"/>
      <c r="K7" s="17"/>
      <c r="L7" s="17"/>
      <c r="M7" s="17"/>
      <c r="N7" s="17"/>
    </row>
    <row r="8" ht="19.5" customHeight="1" spans="1:14">
      <c r="A8" s="30" t="s">
        <v>261</v>
      </c>
      <c r="B8" s="71" t="s">
        <v>261</v>
      </c>
      <c r="C8" s="71" t="s">
        <v>261</v>
      </c>
      <c r="D8" s="72" t="s">
        <v>261</v>
      </c>
      <c r="E8" s="17"/>
      <c r="F8" s="17"/>
      <c r="G8" s="17"/>
      <c r="H8" s="17"/>
      <c r="I8" s="17"/>
      <c r="J8" s="17"/>
      <c r="K8" s="17"/>
      <c r="L8" s="17"/>
      <c r="M8" s="17"/>
      <c r="N8" s="17"/>
    </row>
    <row r="9" ht="19.5" customHeight="1" spans="1:14">
      <c r="A9" s="73" t="s">
        <v>35</v>
      </c>
      <c r="B9" s="71" t="s">
        <v>261</v>
      </c>
      <c r="C9" s="71" t="s">
        <v>261</v>
      </c>
      <c r="D9" s="72" t="s">
        <v>261</v>
      </c>
      <c r="E9" s="17"/>
      <c r="F9" s="17"/>
      <c r="G9" s="17"/>
      <c r="H9" s="17"/>
      <c r="I9" s="17"/>
      <c r="J9" s="17"/>
      <c r="K9" s="17"/>
      <c r="L9" s="17"/>
      <c r="M9" s="17"/>
      <c r="N9" s="17"/>
    </row>
    <row r="10" customHeight="1" spans="1:1">
      <c r="A10" s="16" t="s">
        <v>295</v>
      </c>
    </row>
  </sheetData>
  <mergeCells count="3">
    <mergeCell ref="A2:D2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B16" sqref="B16"/>
    </sheetView>
  </sheetViews>
  <sheetFormatPr defaultColWidth="10.6666666666667" defaultRowHeight="12" customHeight="1"/>
  <cols>
    <col min="1" max="1" width="69.3333333333333" style="16" customWidth="1"/>
    <col min="2" max="2" width="41.1666666666667" style="44" customWidth="1"/>
    <col min="3" max="3" width="69.3333333333333" style="16" customWidth="1"/>
    <col min="4" max="5" width="27.5" style="16" customWidth="1"/>
    <col min="6" max="6" width="55" style="16" customWidth="1"/>
    <col min="7" max="7" width="10.3333333333333" style="17" customWidth="1"/>
    <col min="8" max="8" width="18.6666666666667" style="16" customWidth="1"/>
    <col min="9" max="9" width="9.83333333333333" style="17" customWidth="1"/>
    <col min="10" max="10" width="16.8333333333333" style="17" customWidth="1"/>
    <col min="11" max="12" width="53" style="44" customWidth="1"/>
    <col min="13" max="16384" width="10.6666666666667" style="44" customWidth="1"/>
  </cols>
  <sheetData>
    <row r="1" ht="15.75" customHeight="1" spans="11:12">
      <c r="K1" s="57"/>
      <c r="L1" s="57" t="s">
        <v>337</v>
      </c>
    </row>
    <row r="2" s="42" customFormat="1" ht="30.75" customHeight="1" spans="1:12">
      <c r="A2" s="45" t="s">
        <v>338</v>
      </c>
      <c r="B2" s="46"/>
      <c r="C2" s="47"/>
      <c r="D2" s="47"/>
      <c r="E2" s="47"/>
      <c r="F2" s="47"/>
      <c r="G2" s="46"/>
      <c r="H2" s="47"/>
      <c r="I2" s="46"/>
      <c r="J2" s="46"/>
      <c r="K2" s="46"/>
      <c r="L2" s="46"/>
    </row>
    <row r="3" s="43" customFormat="1" ht="15.75" customHeight="1" spans="1:12">
      <c r="A3" s="48" t="s">
        <v>2</v>
      </c>
      <c r="B3" s="49"/>
      <c r="C3" s="50"/>
      <c r="D3" s="50"/>
      <c r="E3" s="50"/>
      <c r="F3" s="50"/>
      <c r="G3" s="49"/>
      <c r="H3" s="50"/>
      <c r="I3" s="49"/>
      <c r="J3" s="49"/>
      <c r="K3" s="49"/>
      <c r="L3" s="49"/>
    </row>
    <row r="4" ht="60" customHeight="1" spans="1:12">
      <c r="A4" s="29" t="s">
        <v>247</v>
      </c>
      <c r="B4" s="51" t="s">
        <v>136</v>
      </c>
      <c r="C4" s="29" t="s">
        <v>248</v>
      </c>
      <c r="D4" s="29" t="s">
        <v>249</v>
      </c>
      <c r="E4" s="29" t="s">
        <v>250</v>
      </c>
      <c r="F4" s="29" t="s">
        <v>251</v>
      </c>
      <c r="G4" s="52" t="s">
        <v>252</v>
      </c>
      <c r="H4" s="29" t="s">
        <v>253</v>
      </c>
      <c r="I4" s="52" t="s">
        <v>254</v>
      </c>
      <c r="J4" s="52" t="s">
        <v>255</v>
      </c>
      <c r="K4" s="51" t="s">
        <v>256</v>
      </c>
      <c r="L4" s="51" t="s">
        <v>257</v>
      </c>
    </row>
    <row r="5" ht="15" customHeight="1" spans="1:12">
      <c r="A5" s="53">
        <v>1</v>
      </c>
      <c r="B5" s="51">
        <v>2</v>
      </c>
      <c r="C5" s="53">
        <v>3</v>
      </c>
      <c r="D5" s="51">
        <v>4</v>
      </c>
      <c r="E5" s="53">
        <v>5</v>
      </c>
      <c r="F5" s="51">
        <v>6</v>
      </c>
      <c r="G5" s="53">
        <v>7</v>
      </c>
      <c r="H5" s="51">
        <v>8</v>
      </c>
      <c r="I5" s="53">
        <v>9</v>
      </c>
      <c r="J5" s="51">
        <v>10</v>
      </c>
      <c r="K5" s="53">
        <v>11</v>
      </c>
      <c r="L5" s="51">
        <v>12</v>
      </c>
    </row>
    <row r="6" ht="28.5" customHeight="1" spans="1:12">
      <c r="A6" s="54" t="s">
        <v>261</v>
      </c>
      <c r="B6" s="51"/>
      <c r="C6" s="53"/>
      <c r="D6" s="53"/>
      <c r="E6" s="53"/>
      <c r="F6" s="53"/>
      <c r="G6" s="51"/>
      <c r="H6" s="53"/>
      <c r="I6" s="51"/>
      <c r="J6" s="51"/>
      <c r="K6" s="51"/>
      <c r="L6" s="51"/>
    </row>
    <row r="7" ht="28" customHeight="1" spans="1:12">
      <c r="A7" s="54" t="s">
        <v>261</v>
      </c>
      <c r="B7" s="55" t="s">
        <v>261</v>
      </c>
      <c r="C7" s="56" t="s">
        <v>261</v>
      </c>
      <c r="D7" s="53"/>
      <c r="E7" s="53"/>
      <c r="F7" s="53"/>
      <c r="G7" s="51"/>
      <c r="H7" s="53"/>
      <c r="I7" s="51"/>
      <c r="J7" s="51"/>
      <c r="K7" s="51"/>
      <c r="L7" s="51"/>
    </row>
    <row r="8" ht="27.75" customHeight="1" spans="1:12">
      <c r="A8" s="53"/>
      <c r="B8" s="51"/>
      <c r="C8" s="53"/>
      <c r="D8" s="54" t="s">
        <v>261</v>
      </c>
      <c r="E8" s="54" t="s">
        <v>261</v>
      </c>
      <c r="F8" s="54" t="s">
        <v>261</v>
      </c>
      <c r="G8" s="51" t="s">
        <v>261</v>
      </c>
      <c r="H8" s="54" t="s">
        <v>261</v>
      </c>
      <c r="I8" s="51" t="s">
        <v>261</v>
      </c>
      <c r="J8" s="51" t="s">
        <v>261</v>
      </c>
      <c r="K8" s="55" t="s">
        <v>261</v>
      </c>
      <c r="L8" s="55" t="s">
        <v>261</v>
      </c>
    </row>
    <row r="9" customHeight="1" spans="1:1">
      <c r="A9" s="16" t="s">
        <v>295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C28" sqref="C28"/>
    </sheetView>
  </sheetViews>
  <sheetFormatPr defaultColWidth="10.6666666666667" defaultRowHeight="12" customHeight="1" outlineLevelCol="7"/>
  <cols>
    <col min="1" max="1" width="33.8333333333333" style="16" customWidth="1"/>
    <col min="2" max="2" width="21.8333333333333" style="16" customWidth="1"/>
    <col min="3" max="3" width="29" style="16" customWidth="1"/>
    <col min="4" max="4" width="27.5" style="16" customWidth="1"/>
    <col min="5" max="5" width="20.8333333333333" style="16" customWidth="1"/>
    <col min="6" max="6" width="27.5" style="16" customWidth="1"/>
    <col min="7" max="7" width="29.3333333333333" style="16" customWidth="1"/>
    <col min="8" max="8" width="22" style="16" customWidth="1"/>
    <col min="9" max="16384" width="10.6666666666667" style="17" customWidth="1"/>
  </cols>
  <sheetData>
    <row r="1" ht="14.25" customHeight="1" spans="8:8">
      <c r="H1" s="18" t="s">
        <v>339</v>
      </c>
    </row>
    <row r="2" ht="28.5" customHeight="1" spans="1:8">
      <c r="A2" s="19" t="s">
        <v>340</v>
      </c>
      <c r="B2" s="20"/>
      <c r="C2" s="20"/>
      <c r="D2" s="20"/>
      <c r="E2" s="20"/>
      <c r="F2" s="20"/>
      <c r="G2" s="20"/>
      <c r="H2" s="20"/>
    </row>
    <row r="3" ht="13.5" customHeight="1" spans="1:3">
      <c r="A3" s="21" t="s">
        <v>2</v>
      </c>
      <c r="B3" s="22"/>
      <c r="C3" s="23"/>
    </row>
    <row r="4" ht="18" customHeight="1" spans="1:8">
      <c r="A4" s="24" t="s">
        <v>299</v>
      </c>
      <c r="B4" s="24" t="s">
        <v>341</v>
      </c>
      <c r="C4" s="24" t="s">
        <v>342</v>
      </c>
      <c r="D4" s="24" t="s">
        <v>343</v>
      </c>
      <c r="E4" s="24" t="s">
        <v>344</v>
      </c>
      <c r="F4" s="25" t="s">
        <v>345</v>
      </c>
      <c r="G4" s="26"/>
      <c r="H4" s="27"/>
    </row>
    <row r="5" ht="18" customHeight="1" spans="1:8">
      <c r="A5" s="28"/>
      <c r="B5" s="28"/>
      <c r="C5" s="28"/>
      <c r="D5" s="28"/>
      <c r="E5" s="28"/>
      <c r="F5" s="29" t="s">
        <v>307</v>
      </c>
      <c r="G5" s="29" t="s">
        <v>346</v>
      </c>
      <c r="H5" s="29" t="s">
        <v>347</v>
      </c>
    </row>
    <row r="6" ht="21" customHeight="1" spans="1:8">
      <c r="A6" s="29">
        <v>1</v>
      </c>
      <c r="B6" s="24">
        <v>2</v>
      </c>
      <c r="C6" s="24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</row>
    <row r="7" ht="33" customHeight="1" spans="1:8">
      <c r="A7" s="30" t="s">
        <v>49</v>
      </c>
      <c r="B7" s="31" t="s">
        <v>348</v>
      </c>
      <c r="C7" s="32" t="s">
        <v>349</v>
      </c>
      <c r="D7" s="33" t="s">
        <v>313</v>
      </c>
      <c r="E7" s="34" t="s">
        <v>350</v>
      </c>
      <c r="F7" s="35">
        <v>10</v>
      </c>
      <c r="G7" s="36">
        <f t="shared" ref="G7:G12" si="0">H7/F7</f>
        <v>4000</v>
      </c>
      <c r="H7" s="36">
        <v>40000</v>
      </c>
    </row>
    <row r="8" ht="33" customHeight="1" spans="1:8">
      <c r="A8" s="30" t="s">
        <v>49</v>
      </c>
      <c r="B8" s="31" t="s">
        <v>348</v>
      </c>
      <c r="C8" s="32" t="s">
        <v>349</v>
      </c>
      <c r="D8" s="33" t="s">
        <v>316</v>
      </c>
      <c r="E8" s="34" t="s">
        <v>350</v>
      </c>
      <c r="F8" s="35">
        <v>2</v>
      </c>
      <c r="G8" s="36">
        <f t="shared" si="0"/>
        <v>4000</v>
      </c>
      <c r="H8" s="36">
        <v>8000</v>
      </c>
    </row>
    <row r="9" ht="33" customHeight="1" spans="1:8">
      <c r="A9" s="30" t="s">
        <v>49</v>
      </c>
      <c r="B9" s="31" t="s">
        <v>348</v>
      </c>
      <c r="C9" s="32" t="s">
        <v>349</v>
      </c>
      <c r="D9" s="33" t="s">
        <v>316</v>
      </c>
      <c r="E9" s="34" t="s">
        <v>350</v>
      </c>
      <c r="F9" s="35">
        <v>5</v>
      </c>
      <c r="G9" s="36">
        <f t="shared" si="0"/>
        <v>4000</v>
      </c>
      <c r="H9" s="36">
        <v>20000</v>
      </c>
    </row>
    <row r="10" ht="33" customHeight="1" spans="1:8">
      <c r="A10" s="30" t="s">
        <v>49</v>
      </c>
      <c r="B10" s="32" t="s">
        <v>351</v>
      </c>
      <c r="C10" s="32" t="s">
        <v>352</v>
      </c>
      <c r="D10" s="33" t="s">
        <v>353</v>
      </c>
      <c r="E10" s="34" t="s">
        <v>354</v>
      </c>
      <c r="F10" s="35">
        <v>20</v>
      </c>
      <c r="G10" s="36">
        <f t="shared" si="0"/>
        <v>1500</v>
      </c>
      <c r="H10" s="36">
        <v>30000</v>
      </c>
    </row>
    <row r="11" ht="33" customHeight="1" spans="1:8">
      <c r="A11" s="30" t="s">
        <v>49</v>
      </c>
      <c r="B11" s="32" t="s">
        <v>351</v>
      </c>
      <c r="C11" s="32" t="s">
        <v>355</v>
      </c>
      <c r="D11" s="33" t="s">
        <v>356</v>
      </c>
      <c r="E11" s="34" t="s">
        <v>357</v>
      </c>
      <c r="F11" s="35">
        <v>50</v>
      </c>
      <c r="G11" s="36">
        <f t="shared" si="0"/>
        <v>600</v>
      </c>
      <c r="H11" s="36">
        <v>30000</v>
      </c>
    </row>
    <row r="12" ht="33" customHeight="1" spans="1:8">
      <c r="A12" s="30" t="s">
        <v>49</v>
      </c>
      <c r="B12" s="32" t="s">
        <v>351</v>
      </c>
      <c r="C12" s="32" t="s">
        <v>358</v>
      </c>
      <c r="D12" s="33" t="s">
        <v>359</v>
      </c>
      <c r="E12" s="34" t="s">
        <v>357</v>
      </c>
      <c r="F12" s="35">
        <v>30</v>
      </c>
      <c r="G12" s="36">
        <f t="shared" si="0"/>
        <v>1000</v>
      </c>
      <c r="H12" s="36">
        <v>30000</v>
      </c>
    </row>
    <row r="13" ht="24" customHeight="1" spans="1:8">
      <c r="A13" s="37" t="s">
        <v>35</v>
      </c>
      <c r="B13" s="38"/>
      <c r="C13" s="38"/>
      <c r="D13" s="39"/>
      <c r="E13" s="39"/>
      <c r="F13" s="40">
        <v>117</v>
      </c>
      <c r="G13" s="41"/>
      <c r="H13" s="41">
        <v>158000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D9" sqref="D9"/>
    </sheetView>
  </sheetViews>
  <sheetFormatPr defaultColWidth="9.33333333333333" defaultRowHeight="11.25" outlineLevelCol="4"/>
  <cols>
    <col min="1" max="1" width="43.6666666666667" customWidth="1"/>
    <col min="2" max="2" width="38.5" customWidth="1"/>
    <col min="3" max="3" width="28" customWidth="1"/>
    <col min="4" max="4" width="31" customWidth="1"/>
    <col min="5" max="5" width="34.8333333333333" customWidth="1"/>
  </cols>
  <sheetData>
    <row r="1" ht="25.5" spans="1:5">
      <c r="A1" s="1" t="s">
        <v>360</v>
      </c>
      <c r="B1" s="1"/>
      <c r="C1" s="1"/>
      <c r="D1" s="1"/>
      <c r="E1" s="1"/>
    </row>
    <row r="2" ht="25.5" spans="1:5">
      <c r="A2" s="2"/>
      <c r="B2" s="2"/>
      <c r="C2" s="2"/>
      <c r="D2" s="3"/>
      <c r="E2" s="4" t="s">
        <v>126</v>
      </c>
    </row>
    <row r="3" ht="18.75" spans="1:5">
      <c r="A3" s="5" t="s">
        <v>361</v>
      </c>
      <c r="B3" s="5" t="s">
        <v>362</v>
      </c>
      <c r="C3" s="5" t="s">
        <v>7</v>
      </c>
      <c r="D3" s="6" t="s">
        <v>363</v>
      </c>
      <c r="E3" s="7"/>
    </row>
    <row r="4" ht="18.75" spans="1:5">
      <c r="A4" s="8"/>
      <c r="B4" s="8"/>
      <c r="C4" s="8"/>
      <c r="D4" s="9" t="s">
        <v>364</v>
      </c>
      <c r="E4" s="9" t="s">
        <v>365</v>
      </c>
    </row>
    <row r="5" ht="31" customHeight="1" spans="1:5">
      <c r="A5" s="10" t="s">
        <v>35</v>
      </c>
      <c r="B5" s="11">
        <f>B6+B7+B8</f>
        <v>22.8</v>
      </c>
      <c r="C5" s="11">
        <f>C6+C7+C8</f>
        <v>20</v>
      </c>
      <c r="D5" s="11">
        <f t="shared" ref="D5:D10" si="0">C5-B5</f>
        <v>-2.8</v>
      </c>
      <c r="E5" s="12">
        <f>D5/B5</f>
        <v>-0.12280701754386</v>
      </c>
    </row>
    <row r="6" ht="31" customHeight="1" spans="1:5">
      <c r="A6" s="13" t="s">
        <v>366</v>
      </c>
      <c r="B6" s="11">
        <v>0</v>
      </c>
      <c r="C6" s="11">
        <v>0</v>
      </c>
      <c r="D6" s="11">
        <f t="shared" si="0"/>
        <v>0</v>
      </c>
      <c r="E6" s="12">
        <v>0</v>
      </c>
    </row>
    <row r="7" ht="31" customHeight="1" spans="1:5">
      <c r="A7" s="13" t="s">
        <v>367</v>
      </c>
      <c r="B7" s="11">
        <v>22.8</v>
      </c>
      <c r="C7" s="11">
        <v>20</v>
      </c>
      <c r="D7" s="11">
        <f t="shared" si="0"/>
        <v>-2.8</v>
      </c>
      <c r="E7" s="12">
        <f>D7/B7</f>
        <v>-0.12280701754386</v>
      </c>
    </row>
    <row r="8" ht="31" customHeight="1" spans="1:5">
      <c r="A8" s="13" t="s">
        <v>368</v>
      </c>
      <c r="B8" s="11">
        <f>B9+B10</f>
        <v>0</v>
      </c>
      <c r="C8" s="11">
        <f>C9+C10</f>
        <v>0</v>
      </c>
      <c r="D8" s="11">
        <f t="shared" si="0"/>
        <v>0</v>
      </c>
      <c r="E8" s="12">
        <v>0</v>
      </c>
    </row>
    <row r="9" ht="31" customHeight="1" spans="1:5">
      <c r="A9" s="14" t="s">
        <v>369</v>
      </c>
      <c r="B9" s="11">
        <v>0</v>
      </c>
      <c r="C9" s="11">
        <v>0</v>
      </c>
      <c r="D9" s="11">
        <v>0</v>
      </c>
      <c r="E9" s="12">
        <v>0</v>
      </c>
    </row>
    <row r="10" ht="31" customHeight="1" spans="1:5">
      <c r="A10" s="14" t="s">
        <v>370</v>
      </c>
      <c r="B10" s="11">
        <v>0</v>
      </c>
      <c r="C10" s="11">
        <v>0</v>
      </c>
      <c r="D10" s="11">
        <v>0</v>
      </c>
      <c r="E10" s="12">
        <v>0</v>
      </c>
    </row>
    <row r="11" ht="200" customHeight="1" spans="1:5">
      <c r="A11" s="15" t="s">
        <v>371</v>
      </c>
      <c r="B11" s="15"/>
      <c r="C11" s="15"/>
      <c r="D11" s="15"/>
      <c r="E11" s="15"/>
    </row>
  </sheetData>
  <mergeCells count="6">
    <mergeCell ref="A1:E1"/>
    <mergeCell ref="D3:E3"/>
    <mergeCell ref="A11:E11"/>
    <mergeCell ref="A3:A4"/>
    <mergeCell ref="B3:B4"/>
    <mergeCell ref="C3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I32" sqref="I32"/>
    </sheetView>
  </sheetViews>
  <sheetFormatPr defaultColWidth="9.33333333333333" defaultRowHeight="14.25" customHeight="1"/>
  <cols>
    <col min="1" max="1" width="24.6666666666667" style="58" customWidth="1"/>
    <col min="2" max="2" width="39.1666666666667" style="58" customWidth="1"/>
    <col min="3" max="8" width="14.6666666666667" style="58" customWidth="1"/>
    <col min="9" max="9" width="13.6666666666667" style="17" customWidth="1"/>
    <col min="10" max="14" width="14.6666666666667" style="58" customWidth="1"/>
    <col min="15" max="15" width="9.33333333333333" style="17" customWidth="1"/>
    <col min="16" max="16" width="11.1666666666667" style="17" customWidth="1"/>
    <col min="17" max="17" width="11.3333333333333" style="17" customWidth="1"/>
    <col min="18" max="18" width="12.3333333333333" style="17" customWidth="1"/>
    <col min="19" max="20" width="11.8333333333333" style="58" customWidth="1"/>
    <col min="21" max="16384" width="9.33333333333333" style="17" customWidth="1"/>
  </cols>
  <sheetData>
    <row r="1" customHeight="1" spans="1:20">
      <c r="A1" s="59"/>
      <c r="B1" s="59"/>
      <c r="C1" s="59"/>
      <c r="D1" s="59"/>
      <c r="E1" s="59"/>
      <c r="F1" s="59"/>
      <c r="G1" s="59"/>
      <c r="H1" s="59"/>
      <c r="I1" s="75"/>
      <c r="J1" s="59"/>
      <c r="K1" s="59"/>
      <c r="L1" s="59"/>
      <c r="M1" s="59"/>
      <c r="N1" s="59"/>
      <c r="O1" s="75"/>
      <c r="P1" s="75"/>
      <c r="Q1" s="75"/>
      <c r="R1" s="75"/>
      <c r="S1" s="105" t="s">
        <v>31</v>
      </c>
      <c r="T1" s="229" t="s">
        <v>31</v>
      </c>
    </row>
    <row r="2" ht="36" customHeight="1" spans="1:20">
      <c r="A2" s="208" t="s">
        <v>32</v>
      </c>
      <c r="B2" s="20"/>
      <c r="C2" s="20"/>
      <c r="D2" s="20"/>
      <c r="E2" s="20"/>
      <c r="F2" s="20"/>
      <c r="G2" s="20"/>
      <c r="H2" s="20"/>
      <c r="I2" s="77"/>
      <c r="J2" s="20"/>
      <c r="K2" s="20"/>
      <c r="L2" s="20"/>
      <c r="M2" s="20"/>
      <c r="N2" s="20"/>
      <c r="O2" s="77"/>
      <c r="P2" s="77"/>
      <c r="Q2" s="77"/>
      <c r="R2" s="77"/>
      <c r="S2" s="20"/>
      <c r="T2" s="77"/>
    </row>
    <row r="3" ht="20.25" customHeight="1" spans="1:20">
      <c r="A3" s="21" t="s">
        <v>2</v>
      </c>
      <c r="B3" s="108"/>
      <c r="C3" s="108"/>
      <c r="D3" s="108"/>
      <c r="E3" s="108"/>
      <c r="F3" s="108"/>
      <c r="G3" s="108"/>
      <c r="H3" s="108"/>
      <c r="I3" s="80"/>
      <c r="J3" s="108"/>
      <c r="K3" s="108"/>
      <c r="L3" s="108"/>
      <c r="M3" s="108"/>
      <c r="N3" s="108"/>
      <c r="O3" s="80"/>
      <c r="P3" s="80"/>
      <c r="Q3" s="80"/>
      <c r="R3" s="80"/>
      <c r="S3" s="105" t="s">
        <v>3</v>
      </c>
      <c r="T3" s="230" t="s">
        <v>3</v>
      </c>
    </row>
    <row r="4" ht="18.75" customHeight="1" spans="1:20">
      <c r="A4" s="209" t="s">
        <v>33</v>
      </c>
      <c r="B4" s="210" t="s">
        <v>34</v>
      </c>
      <c r="C4" s="210" t="s">
        <v>35</v>
      </c>
      <c r="D4" s="211" t="s">
        <v>36</v>
      </c>
      <c r="E4" s="212"/>
      <c r="F4" s="212"/>
      <c r="G4" s="212"/>
      <c r="H4" s="212"/>
      <c r="I4" s="137"/>
      <c r="J4" s="212"/>
      <c r="K4" s="212"/>
      <c r="L4" s="212"/>
      <c r="M4" s="212"/>
      <c r="N4" s="207"/>
      <c r="O4" s="211" t="s">
        <v>26</v>
      </c>
      <c r="P4" s="211"/>
      <c r="Q4" s="211"/>
      <c r="R4" s="211"/>
      <c r="S4" s="212"/>
      <c r="T4" s="231"/>
    </row>
    <row r="5" ht="24.75" customHeight="1" spans="1:20">
      <c r="A5" s="213"/>
      <c r="B5" s="214"/>
      <c r="C5" s="214"/>
      <c r="D5" s="214" t="s">
        <v>37</v>
      </c>
      <c r="E5" s="214" t="s">
        <v>38</v>
      </c>
      <c r="F5" s="214" t="s">
        <v>39</v>
      </c>
      <c r="G5" s="214" t="s">
        <v>40</v>
      </c>
      <c r="H5" s="214" t="s">
        <v>41</v>
      </c>
      <c r="I5" s="222" t="s">
        <v>42</v>
      </c>
      <c r="J5" s="223"/>
      <c r="K5" s="223"/>
      <c r="L5" s="223"/>
      <c r="M5" s="223"/>
      <c r="N5" s="224"/>
      <c r="O5" s="225" t="s">
        <v>37</v>
      </c>
      <c r="P5" s="225" t="s">
        <v>38</v>
      </c>
      <c r="Q5" s="209" t="s">
        <v>39</v>
      </c>
      <c r="R5" s="210" t="s">
        <v>40</v>
      </c>
      <c r="S5" s="232" t="s">
        <v>41</v>
      </c>
      <c r="T5" s="210" t="s">
        <v>42</v>
      </c>
    </row>
    <row r="6" ht="24.75" customHeight="1" spans="1:20">
      <c r="A6" s="215"/>
      <c r="B6" s="216"/>
      <c r="C6" s="216"/>
      <c r="D6" s="216"/>
      <c r="E6" s="216"/>
      <c r="F6" s="216"/>
      <c r="G6" s="216"/>
      <c r="H6" s="216"/>
      <c r="I6" s="226" t="s">
        <v>37</v>
      </c>
      <c r="J6" s="227" t="s">
        <v>43</v>
      </c>
      <c r="K6" s="227" t="s">
        <v>44</v>
      </c>
      <c r="L6" s="227" t="s">
        <v>45</v>
      </c>
      <c r="M6" s="227" t="s">
        <v>46</v>
      </c>
      <c r="N6" s="227" t="s">
        <v>47</v>
      </c>
      <c r="O6" s="228"/>
      <c r="P6" s="228"/>
      <c r="Q6" s="233"/>
      <c r="R6" s="228"/>
      <c r="S6" s="216"/>
      <c r="T6" s="216"/>
    </row>
    <row r="7" ht="16.5" customHeight="1" spans="1:20">
      <c r="A7" s="217">
        <v>1</v>
      </c>
      <c r="B7" s="150">
        <v>2</v>
      </c>
      <c r="C7" s="150">
        <v>3</v>
      </c>
      <c r="D7" s="150">
        <v>4</v>
      </c>
      <c r="E7" s="218">
        <v>5</v>
      </c>
      <c r="F7" s="219">
        <v>6</v>
      </c>
      <c r="G7" s="219">
        <v>7</v>
      </c>
      <c r="H7" s="218">
        <v>8</v>
      </c>
      <c r="I7" s="218">
        <v>9</v>
      </c>
      <c r="J7" s="219">
        <v>10</v>
      </c>
      <c r="K7" s="219">
        <v>11</v>
      </c>
      <c r="L7" s="218">
        <v>12</v>
      </c>
      <c r="M7" s="218">
        <v>13</v>
      </c>
      <c r="N7" s="219">
        <v>14</v>
      </c>
      <c r="O7" s="219">
        <v>15</v>
      </c>
      <c r="P7" s="218">
        <v>16</v>
      </c>
      <c r="Q7" s="234">
        <v>17</v>
      </c>
      <c r="R7" s="235">
        <v>18</v>
      </c>
      <c r="S7" s="235">
        <v>19</v>
      </c>
      <c r="T7" s="235">
        <v>20</v>
      </c>
    </row>
    <row r="8" ht="16.5" customHeight="1" spans="1:20">
      <c r="A8" s="153" t="s">
        <v>48</v>
      </c>
      <c r="B8" s="153" t="s">
        <v>49</v>
      </c>
      <c r="C8" s="114">
        <v>5860.819723</v>
      </c>
      <c r="D8" s="162">
        <v>5860.819723</v>
      </c>
      <c r="E8" s="114">
        <v>5860.819723</v>
      </c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236"/>
      <c r="R8" s="90"/>
      <c r="S8" s="92"/>
      <c r="T8" s="90"/>
    </row>
    <row r="9" ht="16.5" customHeight="1" spans="1:20">
      <c r="A9" s="220" t="s">
        <v>35</v>
      </c>
      <c r="B9" s="221"/>
      <c r="C9" s="114">
        <v>5860.819723</v>
      </c>
      <c r="D9" s="114">
        <v>5860.819723</v>
      </c>
      <c r="E9" s="114">
        <v>5860.819723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236"/>
      <c r="R9" s="90"/>
      <c r="S9" s="90"/>
      <c r="T9" s="9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4"/>
  <sheetViews>
    <sheetView workbookViewId="0">
      <selection activeCell="E21" sqref="E21"/>
    </sheetView>
  </sheetViews>
  <sheetFormatPr defaultColWidth="10.6666666666667" defaultRowHeight="14.25" customHeight="1"/>
  <cols>
    <col min="1" max="1" width="16.6666666666667" style="58" customWidth="1"/>
    <col min="2" max="2" width="44" style="58" customWidth="1"/>
    <col min="3" max="5" width="22" style="58" customWidth="1"/>
    <col min="6" max="6" width="24.8333333333333" style="58" customWidth="1"/>
    <col min="7" max="7" width="19.1666666666667" style="58" customWidth="1"/>
    <col min="8" max="8" width="15.8333333333333" style="58" customWidth="1"/>
    <col min="9" max="13" width="22" style="58" customWidth="1"/>
    <col min="14" max="16384" width="10.6666666666667" style="58" customWidth="1"/>
  </cols>
  <sheetData>
    <row r="1" ht="15.75" customHeight="1" spans="1:1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8" t="s">
        <v>50</v>
      </c>
    </row>
    <row r="2" ht="28.5" customHeight="1" spans="1:13">
      <c r="A2" s="20" t="s">
        <v>51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15" customHeight="1" spans="1:13">
      <c r="A3" s="202" t="s">
        <v>2</v>
      </c>
      <c r="B3" s="203"/>
      <c r="C3" s="79"/>
      <c r="D3" s="79"/>
      <c r="E3" s="79"/>
      <c r="F3" s="108"/>
      <c r="G3" s="79"/>
      <c r="H3" s="108"/>
      <c r="I3" s="79"/>
      <c r="J3" s="79"/>
      <c r="K3" s="108"/>
      <c r="L3" s="108"/>
      <c r="M3" s="18" t="s">
        <v>3</v>
      </c>
    </row>
    <row r="4" ht="17.25" customHeight="1" spans="1:13">
      <c r="A4" s="24" t="s">
        <v>52</v>
      </c>
      <c r="B4" s="24" t="s">
        <v>53</v>
      </c>
      <c r="C4" s="130" t="s">
        <v>35</v>
      </c>
      <c r="D4" s="130" t="s">
        <v>54</v>
      </c>
      <c r="E4" s="130" t="s">
        <v>55</v>
      </c>
      <c r="F4" s="204" t="s">
        <v>39</v>
      </c>
      <c r="G4" s="24" t="s">
        <v>56</v>
      </c>
      <c r="H4" s="68" t="s">
        <v>42</v>
      </c>
      <c r="I4" s="26"/>
      <c r="J4" s="26"/>
      <c r="K4" s="26"/>
      <c r="L4" s="26"/>
      <c r="M4" s="27"/>
    </row>
    <row r="5" ht="26.25" customHeight="1" spans="1:13">
      <c r="A5" s="109"/>
      <c r="B5" s="109"/>
      <c r="C5" s="109"/>
      <c r="D5" s="109"/>
      <c r="E5" s="109"/>
      <c r="F5" s="109"/>
      <c r="G5" s="109"/>
      <c r="H5" s="53" t="s">
        <v>37</v>
      </c>
      <c r="I5" s="52" t="s">
        <v>57</v>
      </c>
      <c r="J5" s="52" t="s">
        <v>58</v>
      </c>
      <c r="K5" s="52" t="s">
        <v>59</v>
      </c>
      <c r="L5" s="52" t="s">
        <v>60</v>
      </c>
      <c r="M5" s="52" t="s">
        <v>61</v>
      </c>
    </row>
    <row r="6" ht="16.5" customHeight="1" spans="1:13">
      <c r="A6" s="53">
        <v>1</v>
      </c>
      <c r="B6" s="53">
        <v>2</v>
      </c>
      <c r="C6" s="53">
        <v>3</v>
      </c>
      <c r="D6" s="53">
        <v>4</v>
      </c>
      <c r="E6" s="205">
        <v>5</v>
      </c>
      <c r="F6" s="205">
        <v>6</v>
      </c>
      <c r="G6" s="206">
        <v>7</v>
      </c>
      <c r="H6" s="205">
        <v>8</v>
      </c>
      <c r="I6" s="205">
        <v>9</v>
      </c>
      <c r="J6" s="206">
        <v>10</v>
      </c>
      <c r="K6" s="205">
        <v>11</v>
      </c>
      <c r="L6" s="205">
        <v>12</v>
      </c>
      <c r="M6" s="206">
        <v>13</v>
      </c>
    </row>
    <row r="7" ht="20.25" customHeight="1" spans="1:13">
      <c r="A7" s="153" t="s">
        <v>62</v>
      </c>
      <c r="B7" s="153" t="s">
        <v>63</v>
      </c>
      <c r="C7" s="162">
        <v>4668.84</v>
      </c>
      <c r="D7" s="162">
        <v>4568.84</v>
      </c>
      <c r="E7" s="114">
        <v>100</v>
      </c>
      <c r="F7" s="114"/>
      <c r="G7" s="114"/>
      <c r="H7" s="162"/>
      <c r="I7" s="162"/>
      <c r="J7" s="162"/>
      <c r="K7" s="114"/>
      <c r="L7" s="162"/>
      <c r="M7" s="162"/>
    </row>
    <row r="8" ht="20.25" customHeight="1" spans="1:13">
      <c r="A8" s="153" t="s">
        <v>64</v>
      </c>
      <c r="B8" s="153" t="s">
        <v>65</v>
      </c>
      <c r="C8" s="162">
        <v>4668.84</v>
      </c>
      <c r="D8" s="162">
        <v>4568.84</v>
      </c>
      <c r="E8" s="114">
        <v>100</v>
      </c>
      <c r="F8" s="114"/>
      <c r="G8" s="114"/>
      <c r="H8" s="162"/>
      <c r="I8" s="162"/>
      <c r="J8" s="162"/>
      <c r="K8" s="114"/>
      <c r="L8" s="162"/>
      <c r="M8" s="162"/>
    </row>
    <row r="9" ht="20.25" customHeight="1" spans="1:13">
      <c r="A9" s="153" t="s">
        <v>66</v>
      </c>
      <c r="B9" s="153" t="s">
        <v>67</v>
      </c>
      <c r="C9" s="162">
        <v>3642.8</v>
      </c>
      <c r="D9" s="162">
        <v>3642.8</v>
      </c>
      <c r="E9" s="114"/>
      <c r="F9" s="114"/>
      <c r="G9" s="114"/>
      <c r="H9" s="162"/>
      <c r="I9" s="162"/>
      <c r="J9" s="162"/>
      <c r="K9" s="114"/>
      <c r="L9" s="162"/>
      <c r="M9" s="162"/>
    </row>
    <row r="10" ht="20.25" customHeight="1" spans="1:13">
      <c r="A10" s="153" t="s">
        <v>68</v>
      </c>
      <c r="B10" s="153" t="s">
        <v>69</v>
      </c>
      <c r="C10" s="162">
        <v>901.04</v>
      </c>
      <c r="D10" s="162">
        <v>901.04</v>
      </c>
      <c r="E10" s="114"/>
      <c r="F10" s="114"/>
      <c r="G10" s="114"/>
      <c r="H10" s="162"/>
      <c r="I10" s="162"/>
      <c r="J10" s="162"/>
      <c r="K10" s="114"/>
      <c r="L10" s="162"/>
      <c r="M10" s="162"/>
    </row>
    <row r="11" ht="20.25" customHeight="1" spans="1:13">
      <c r="A11" s="153" t="s">
        <v>70</v>
      </c>
      <c r="B11" s="153" t="s">
        <v>71</v>
      </c>
      <c r="C11" s="162">
        <v>25</v>
      </c>
      <c r="D11" s="162">
        <v>25</v>
      </c>
      <c r="E11" s="114"/>
      <c r="F11" s="114"/>
      <c r="G11" s="114"/>
      <c r="H11" s="162"/>
      <c r="I11" s="162"/>
      <c r="J11" s="162"/>
      <c r="K11" s="114"/>
      <c r="L11" s="162"/>
      <c r="M11" s="162"/>
    </row>
    <row r="12" ht="20.25" customHeight="1" spans="1:13">
      <c r="A12" s="153" t="s">
        <v>72</v>
      </c>
      <c r="B12" s="153" t="s">
        <v>73</v>
      </c>
      <c r="C12" s="162">
        <v>100</v>
      </c>
      <c r="D12" s="162"/>
      <c r="E12" s="114">
        <v>100</v>
      </c>
      <c r="F12" s="114"/>
      <c r="G12" s="114"/>
      <c r="H12" s="162"/>
      <c r="I12" s="162"/>
      <c r="J12" s="162"/>
      <c r="K12" s="114"/>
      <c r="L12" s="162"/>
      <c r="M12" s="162"/>
    </row>
    <row r="13" ht="20.25" customHeight="1" spans="1:13">
      <c r="A13" s="153" t="s">
        <v>74</v>
      </c>
      <c r="B13" s="153" t="s">
        <v>75</v>
      </c>
      <c r="C13" s="162">
        <v>443.3</v>
      </c>
      <c r="D13" s="162">
        <v>443.3</v>
      </c>
      <c r="E13" s="114"/>
      <c r="F13" s="114"/>
      <c r="G13" s="114"/>
      <c r="H13" s="162"/>
      <c r="I13" s="162"/>
      <c r="J13" s="162"/>
      <c r="K13" s="114"/>
      <c r="L13" s="162"/>
      <c r="M13" s="162"/>
    </row>
    <row r="14" ht="20.25" customHeight="1" spans="1:13">
      <c r="A14" s="153" t="s">
        <v>76</v>
      </c>
      <c r="B14" s="153" t="s">
        <v>77</v>
      </c>
      <c r="C14" s="162">
        <v>443.3</v>
      </c>
      <c r="D14" s="162">
        <v>443.3</v>
      </c>
      <c r="E14" s="114"/>
      <c r="F14" s="114"/>
      <c r="G14" s="114"/>
      <c r="H14" s="162"/>
      <c r="I14" s="162"/>
      <c r="J14" s="162"/>
      <c r="K14" s="114"/>
      <c r="L14" s="162"/>
      <c r="M14" s="162"/>
    </row>
    <row r="15" ht="20.25" customHeight="1" spans="1:13">
      <c r="A15" s="153" t="s">
        <v>78</v>
      </c>
      <c r="B15" s="153" t="s">
        <v>79</v>
      </c>
      <c r="C15" s="162">
        <v>84.96</v>
      </c>
      <c r="D15" s="162">
        <v>84.96</v>
      </c>
      <c r="E15" s="114"/>
      <c r="F15" s="114"/>
      <c r="G15" s="114"/>
      <c r="H15" s="162"/>
      <c r="I15" s="162"/>
      <c r="J15" s="162"/>
      <c r="K15" s="114"/>
      <c r="L15" s="162"/>
      <c r="M15" s="162"/>
    </row>
    <row r="16" ht="20.25" customHeight="1" spans="1:13">
      <c r="A16" s="153" t="s">
        <v>80</v>
      </c>
      <c r="B16" s="153" t="s">
        <v>81</v>
      </c>
      <c r="C16" s="162">
        <v>358.34</v>
      </c>
      <c r="D16" s="162">
        <v>358.34</v>
      </c>
      <c r="E16" s="114"/>
      <c r="F16" s="114"/>
      <c r="G16" s="114"/>
      <c r="H16" s="162"/>
      <c r="I16" s="162"/>
      <c r="J16" s="162"/>
      <c r="K16" s="114"/>
      <c r="L16" s="162"/>
      <c r="M16" s="162"/>
    </row>
    <row r="17" ht="20.25" customHeight="1" spans="1:13">
      <c r="A17" s="153" t="s">
        <v>82</v>
      </c>
      <c r="B17" s="153" t="s">
        <v>83</v>
      </c>
      <c r="C17" s="162">
        <v>326.9</v>
      </c>
      <c r="D17" s="162">
        <v>326.9</v>
      </c>
      <c r="E17" s="114"/>
      <c r="F17" s="114"/>
      <c r="G17" s="114"/>
      <c r="H17" s="162"/>
      <c r="I17" s="162"/>
      <c r="J17" s="162"/>
      <c r="K17" s="114"/>
      <c r="L17" s="162"/>
      <c r="M17" s="162"/>
    </row>
    <row r="18" ht="20.25" customHeight="1" spans="1:13">
      <c r="A18" s="153" t="s">
        <v>84</v>
      </c>
      <c r="B18" s="153" t="s">
        <v>85</v>
      </c>
      <c r="C18" s="162">
        <v>326.9</v>
      </c>
      <c r="D18" s="162">
        <v>326.9</v>
      </c>
      <c r="E18" s="114"/>
      <c r="F18" s="114"/>
      <c r="G18" s="114"/>
      <c r="H18" s="162"/>
      <c r="I18" s="162"/>
      <c r="J18" s="162"/>
      <c r="K18" s="114"/>
      <c r="L18" s="162"/>
      <c r="M18" s="162"/>
    </row>
    <row r="19" ht="20.25" customHeight="1" spans="1:13">
      <c r="A19" s="153" t="s">
        <v>86</v>
      </c>
      <c r="B19" s="153" t="s">
        <v>87</v>
      </c>
      <c r="C19" s="162">
        <v>193.46</v>
      </c>
      <c r="D19" s="162">
        <v>193.46</v>
      </c>
      <c r="E19" s="114"/>
      <c r="F19" s="114"/>
      <c r="G19" s="114"/>
      <c r="H19" s="162"/>
      <c r="I19" s="162"/>
      <c r="J19" s="162"/>
      <c r="K19" s="114"/>
      <c r="L19" s="162"/>
      <c r="M19" s="162"/>
    </row>
    <row r="20" ht="20.25" customHeight="1" spans="1:13">
      <c r="A20" s="153" t="s">
        <v>88</v>
      </c>
      <c r="B20" s="153" t="s">
        <v>89</v>
      </c>
      <c r="C20" s="162">
        <v>133.44</v>
      </c>
      <c r="D20" s="162">
        <v>133.44</v>
      </c>
      <c r="E20" s="114"/>
      <c r="F20" s="114"/>
      <c r="G20" s="114"/>
      <c r="H20" s="162"/>
      <c r="I20" s="162"/>
      <c r="J20" s="162"/>
      <c r="K20" s="114"/>
      <c r="L20" s="162"/>
      <c r="M20" s="162"/>
    </row>
    <row r="21" ht="20.25" customHeight="1" spans="1:13">
      <c r="A21" s="153" t="s">
        <v>90</v>
      </c>
      <c r="B21" s="153" t="s">
        <v>91</v>
      </c>
      <c r="C21" s="162">
        <v>421.78</v>
      </c>
      <c r="D21" s="162">
        <v>421.78</v>
      </c>
      <c r="E21" s="114"/>
      <c r="F21" s="114"/>
      <c r="G21" s="114"/>
      <c r="H21" s="162"/>
      <c r="I21" s="162"/>
      <c r="J21" s="162"/>
      <c r="K21" s="114"/>
      <c r="L21" s="162"/>
      <c r="M21" s="162"/>
    </row>
    <row r="22" ht="20.25" customHeight="1" spans="1:13">
      <c r="A22" s="153" t="s">
        <v>92</v>
      </c>
      <c r="B22" s="153" t="s">
        <v>93</v>
      </c>
      <c r="C22" s="162">
        <v>421.78</v>
      </c>
      <c r="D22" s="162">
        <v>421.78</v>
      </c>
      <c r="E22" s="114"/>
      <c r="F22" s="114"/>
      <c r="G22" s="114"/>
      <c r="H22" s="162"/>
      <c r="I22" s="162"/>
      <c r="J22" s="162"/>
      <c r="K22" s="114"/>
      <c r="L22" s="162"/>
      <c r="M22" s="162"/>
    </row>
    <row r="23" ht="20.25" customHeight="1" spans="1:13">
      <c r="A23" s="153" t="s">
        <v>94</v>
      </c>
      <c r="B23" s="153" t="s">
        <v>95</v>
      </c>
      <c r="C23" s="162">
        <v>421.78</v>
      </c>
      <c r="D23" s="162">
        <v>421.78</v>
      </c>
      <c r="E23" s="114"/>
      <c r="F23" s="114"/>
      <c r="G23" s="114"/>
      <c r="H23" s="162"/>
      <c r="I23" s="162"/>
      <c r="J23" s="162"/>
      <c r="K23" s="114"/>
      <c r="L23" s="162"/>
      <c r="M23" s="162"/>
    </row>
    <row r="24" ht="17.25" customHeight="1" spans="1:13">
      <c r="A24" s="154" t="s">
        <v>96</v>
      </c>
      <c r="B24" s="207" t="s">
        <v>96</v>
      </c>
      <c r="C24" s="162">
        <v>5860.82</v>
      </c>
      <c r="D24" s="162">
        <v>5760.82</v>
      </c>
      <c r="E24" s="162">
        <v>100</v>
      </c>
      <c r="F24" s="114"/>
      <c r="G24" s="162"/>
      <c r="H24" s="162"/>
      <c r="I24" s="162"/>
      <c r="J24" s="162"/>
      <c r="K24" s="162"/>
      <c r="L24" s="162"/>
      <c r="M24" s="162"/>
    </row>
  </sheetData>
  <mergeCells count="11">
    <mergeCell ref="A2:M2"/>
    <mergeCell ref="A3:J3"/>
    <mergeCell ref="H4:M4"/>
    <mergeCell ref="A24:B2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20" sqref="C20"/>
    </sheetView>
  </sheetViews>
  <sheetFormatPr defaultColWidth="10.6666666666667" defaultRowHeight="14.25" customHeight="1" outlineLevelCol="3"/>
  <cols>
    <col min="1" max="1" width="57.5" style="16" customWidth="1"/>
    <col min="2" max="2" width="45.3333333333333" style="16" customWidth="1"/>
    <col min="3" max="3" width="56.6666666666667" style="16" customWidth="1"/>
    <col min="4" max="4" width="42.5" style="16" customWidth="1"/>
    <col min="5" max="16384" width="10.6666666666667" style="17" customWidth="1"/>
  </cols>
  <sheetData>
    <row r="1" customHeight="1" spans="1:4">
      <c r="A1" s="23"/>
      <c r="B1" s="23"/>
      <c r="C1" s="23"/>
      <c r="D1" s="18" t="s">
        <v>97</v>
      </c>
    </row>
    <row r="2" ht="31.5" customHeight="1" spans="1:4">
      <c r="A2" s="45" t="s">
        <v>98</v>
      </c>
      <c r="B2" s="193"/>
      <c r="C2" s="193"/>
      <c r="D2" s="193"/>
    </row>
    <row r="3" ht="17.25" customHeight="1" spans="1:4">
      <c r="A3" s="123" t="s">
        <v>2</v>
      </c>
      <c r="B3" s="194"/>
      <c r="C3" s="194"/>
      <c r="D3" s="115" t="s">
        <v>3</v>
      </c>
    </row>
    <row r="4" ht="19.5" customHeight="1" spans="1:4">
      <c r="A4" s="68" t="s">
        <v>4</v>
      </c>
      <c r="B4" s="127"/>
      <c r="C4" s="68" t="s">
        <v>5</v>
      </c>
      <c r="D4" s="127"/>
    </row>
    <row r="5" ht="21.75" customHeight="1" spans="1:4">
      <c r="A5" s="130" t="s">
        <v>6</v>
      </c>
      <c r="B5" s="124" t="s">
        <v>7</v>
      </c>
      <c r="C5" s="130" t="s">
        <v>99</v>
      </c>
      <c r="D5" s="124" t="s">
        <v>7</v>
      </c>
    </row>
    <row r="6" ht="17.25" customHeight="1" spans="1:4">
      <c r="A6" s="109"/>
      <c r="B6" s="28"/>
      <c r="C6" s="109"/>
      <c r="D6" s="28"/>
    </row>
    <row r="7" ht="17.25" customHeight="1" spans="1:4">
      <c r="A7" s="195" t="s">
        <v>100</v>
      </c>
      <c r="B7" s="162">
        <v>5860.819723</v>
      </c>
      <c r="C7" s="196" t="s">
        <v>101</v>
      </c>
      <c r="D7" s="114">
        <v>5860.819723</v>
      </c>
    </row>
    <row r="8" ht="17.25" customHeight="1" spans="1:4">
      <c r="A8" s="197" t="s">
        <v>102</v>
      </c>
      <c r="B8" s="162">
        <v>5860.819723</v>
      </c>
      <c r="C8" s="196" t="s">
        <v>103</v>
      </c>
      <c r="D8" s="114">
        <v>4668.83303</v>
      </c>
    </row>
    <row r="9" ht="17.25" customHeight="1" spans="1:4">
      <c r="A9" s="197" t="s">
        <v>104</v>
      </c>
      <c r="B9" s="114"/>
      <c r="C9" s="196" t="s">
        <v>105</v>
      </c>
      <c r="D9" s="114">
        <v>443.302672</v>
      </c>
    </row>
    <row r="10" ht="17.25" customHeight="1" spans="1:4">
      <c r="A10" s="197" t="s">
        <v>106</v>
      </c>
      <c r="B10" s="114"/>
      <c r="C10" s="196" t="s">
        <v>107</v>
      </c>
      <c r="D10" s="114">
        <v>326.906821</v>
      </c>
    </row>
    <row r="11" ht="17.25" customHeight="1" spans="1:4">
      <c r="A11" s="197" t="s">
        <v>108</v>
      </c>
      <c r="B11" s="114"/>
      <c r="C11" s="196" t="s">
        <v>109</v>
      </c>
      <c r="D11" s="114"/>
    </row>
    <row r="12" ht="17.25" customHeight="1" spans="1:4">
      <c r="A12" s="197" t="s">
        <v>102</v>
      </c>
      <c r="B12" s="162"/>
      <c r="C12" s="196" t="s">
        <v>110</v>
      </c>
      <c r="D12" s="114">
        <v>421.7772</v>
      </c>
    </row>
    <row r="13" customHeight="1" spans="1:4">
      <c r="A13" s="169" t="s">
        <v>104</v>
      </c>
      <c r="B13" s="162"/>
      <c r="C13" s="198"/>
      <c r="D13" s="199"/>
    </row>
    <row r="14" customHeight="1" spans="1:4">
      <c r="A14" s="169" t="s">
        <v>106</v>
      </c>
      <c r="B14" s="199"/>
      <c r="C14" s="198"/>
      <c r="D14" s="199"/>
    </row>
    <row r="15" customHeight="1" spans="1:4">
      <c r="A15" s="198"/>
      <c r="B15" s="199"/>
      <c r="C15" s="169" t="s">
        <v>111</v>
      </c>
      <c r="D15" s="199"/>
    </row>
    <row r="16" ht="17.25" customHeight="1" spans="1:4">
      <c r="A16" s="200" t="s">
        <v>112</v>
      </c>
      <c r="B16" s="201">
        <v>5860.819723</v>
      </c>
      <c r="C16" s="198" t="s">
        <v>30</v>
      </c>
      <c r="D16" s="201">
        <v>5860.819723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F14" sqref="F14"/>
    </sheetView>
  </sheetViews>
  <sheetFormatPr defaultColWidth="10.6666666666667" defaultRowHeight="14.25" customHeight="1" outlineLevelCol="6"/>
  <cols>
    <col min="1" max="1" width="23.5" style="116" customWidth="1"/>
    <col min="2" max="2" width="51.3333333333333" style="116" customWidth="1"/>
    <col min="3" max="3" width="28.3333333333333" style="58" customWidth="1"/>
    <col min="4" max="4" width="19.3333333333333" style="58" customWidth="1"/>
    <col min="5" max="7" width="28.3333333333333" style="58" customWidth="1"/>
    <col min="8" max="16384" width="10.6666666666667" style="58" customWidth="1"/>
  </cols>
  <sheetData>
    <row r="1" customHeight="1" spans="4:7">
      <c r="D1" s="144"/>
      <c r="F1" s="187"/>
      <c r="G1" s="18" t="s">
        <v>113</v>
      </c>
    </row>
    <row r="2" ht="39" customHeight="1" spans="1:7">
      <c r="A2" s="122" t="s">
        <v>114</v>
      </c>
      <c r="B2" s="122"/>
      <c r="C2" s="122"/>
      <c r="D2" s="122"/>
      <c r="E2" s="122"/>
      <c r="F2" s="122"/>
      <c r="G2" s="122"/>
    </row>
    <row r="3" ht="18" customHeight="1" spans="1:7">
      <c r="A3" s="123" t="s">
        <v>2</v>
      </c>
      <c r="F3" s="119"/>
      <c r="G3" s="115" t="s">
        <v>3</v>
      </c>
    </row>
    <row r="4" ht="20.25" customHeight="1" spans="1:7">
      <c r="A4" s="188" t="s">
        <v>115</v>
      </c>
      <c r="B4" s="189"/>
      <c r="C4" s="124" t="s">
        <v>35</v>
      </c>
      <c r="D4" s="167" t="s">
        <v>54</v>
      </c>
      <c r="E4" s="126"/>
      <c r="F4" s="127"/>
      <c r="G4" s="157" t="s">
        <v>55</v>
      </c>
    </row>
    <row r="5" ht="20.25" customHeight="1" spans="1:7">
      <c r="A5" s="190" t="s">
        <v>52</v>
      </c>
      <c r="B5" s="190" t="s">
        <v>53</v>
      </c>
      <c r="C5" s="109"/>
      <c r="D5" s="53" t="s">
        <v>37</v>
      </c>
      <c r="E5" s="53" t="s">
        <v>116</v>
      </c>
      <c r="F5" s="53" t="s">
        <v>117</v>
      </c>
      <c r="G5" s="110"/>
    </row>
    <row r="6" ht="13.5" customHeight="1" spans="1:7">
      <c r="A6" s="190" t="s">
        <v>118</v>
      </c>
      <c r="B6" s="190" t="s">
        <v>119</v>
      </c>
      <c r="C6" s="190" t="s">
        <v>120</v>
      </c>
      <c r="D6" s="53"/>
      <c r="E6" s="190" t="s">
        <v>121</v>
      </c>
      <c r="F6" s="190" t="s">
        <v>122</v>
      </c>
      <c r="G6" s="190" t="s">
        <v>123</v>
      </c>
    </row>
    <row r="7" ht="18" customHeight="1" spans="1:7">
      <c r="A7" s="153" t="s">
        <v>62</v>
      </c>
      <c r="B7" s="153" t="s">
        <v>63</v>
      </c>
      <c r="C7" s="161">
        <v>4668.83303</v>
      </c>
      <c r="D7" s="161">
        <v>4568.83303</v>
      </c>
      <c r="E7" s="161">
        <v>3339.11303</v>
      </c>
      <c r="F7" s="161">
        <v>1229.72</v>
      </c>
      <c r="G7" s="161">
        <v>100</v>
      </c>
    </row>
    <row r="8" ht="18" customHeight="1" spans="1:7">
      <c r="A8" s="153" t="s">
        <v>64</v>
      </c>
      <c r="B8" s="153" t="s">
        <v>65</v>
      </c>
      <c r="C8" s="161">
        <v>4668.83303</v>
      </c>
      <c r="D8" s="161">
        <v>4568.83303</v>
      </c>
      <c r="E8" s="161">
        <v>3339.11303</v>
      </c>
      <c r="F8" s="161">
        <v>1229.72</v>
      </c>
      <c r="G8" s="161">
        <v>100</v>
      </c>
    </row>
    <row r="9" ht="18" customHeight="1" spans="1:7">
      <c r="A9" s="153" t="s">
        <v>66</v>
      </c>
      <c r="B9" s="153" t="s">
        <v>67</v>
      </c>
      <c r="C9" s="161">
        <v>3642.79303</v>
      </c>
      <c r="D9" s="161">
        <v>3642.79303</v>
      </c>
      <c r="E9" s="161">
        <v>3238.31303</v>
      </c>
      <c r="F9" s="161">
        <v>404.48</v>
      </c>
      <c r="G9" s="161"/>
    </row>
    <row r="10" ht="18" customHeight="1" spans="1:7">
      <c r="A10" s="153" t="s">
        <v>68</v>
      </c>
      <c r="B10" s="153" t="s">
        <v>69</v>
      </c>
      <c r="C10" s="161">
        <v>901.04</v>
      </c>
      <c r="D10" s="161">
        <v>901.04</v>
      </c>
      <c r="E10" s="161">
        <v>100.8</v>
      </c>
      <c r="F10" s="161">
        <v>800.24</v>
      </c>
      <c r="G10" s="161"/>
    </row>
    <row r="11" ht="18" customHeight="1" spans="1:7">
      <c r="A11" s="153" t="s">
        <v>70</v>
      </c>
      <c r="B11" s="153" t="s">
        <v>71</v>
      </c>
      <c r="C11" s="161">
        <v>25</v>
      </c>
      <c r="D11" s="161">
        <v>25</v>
      </c>
      <c r="E11" s="161"/>
      <c r="F11" s="161">
        <v>25</v>
      </c>
      <c r="G11" s="161"/>
    </row>
    <row r="12" ht="18" customHeight="1" spans="1:7">
      <c r="A12" s="153" t="s">
        <v>72</v>
      </c>
      <c r="B12" s="153" t="s">
        <v>73</v>
      </c>
      <c r="C12" s="161">
        <v>100</v>
      </c>
      <c r="D12" s="161"/>
      <c r="E12" s="161"/>
      <c r="F12" s="161"/>
      <c r="G12" s="161">
        <v>100</v>
      </c>
    </row>
    <row r="13" ht="18" customHeight="1" spans="1:7">
      <c r="A13" s="153" t="s">
        <v>74</v>
      </c>
      <c r="B13" s="153" t="s">
        <v>75</v>
      </c>
      <c r="C13" s="161">
        <v>443.302672</v>
      </c>
      <c r="D13" s="161">
        <v>443.302672</v>
      </c>
      <c r="E13" s="161">
        <v>443.302672</v>
      </c>
      <c r="F13" s="161"/>
      <c r="G13" s="161"/>
    </row>
    <row r="14" ht="18" customHeight="1" spans="1:7">
      <c r="A14" s="153" t="s">
        <v>76</v>
      </c>
      <c r="B14" s="153" t="s">
        <v>77</v>
      </c>
      <c r="C14" s="161">
        <v>443.302672</v>
      </c>
      <c r="D14" s="161">
        <v>443.302672</v>
      </c>
      <c r="E14" s="161">
        <v>443.302672</v>
      </c>
      <c r="F14" s="161"/>
      <c r="G14" s="161"/>
    </row>
    <row r="15" ht="18" customHeight="1" spans="1:7">
      <c r="A15" s="153" t="s">
        <v>78</v>
      </c>
      <c r="B15" s="153" t="s">
        <v>79</v>
      </c>
      <c r="C15" s="161">
        <v>84.96</v>
      </c>
      <c r="D15" s="161">
        <v>84.96</v>
      </c>
      <c r="E15" s="161">
        <v>84.96</v>
      </c>
      <c r="F15" s="161"/>
      <c r="G15" s="161"/>
    </row>
    <row r="16" ht="18" customHeight="1" spans="1:7">
      <c r="A16" s="153" t="s">
        <v>80</v>
      </c>
      <c r="B16" s="153" t="s">
        <v>81</v>
      </c>
      <c r="C16" s="161">
        <v>358.342672</v>
      </c>
      <c r="D16" s="161">
        <v>358.342672</v>
      </c>
      <c r="E16" s="161">
        <v>358.342672</v>
      </c>
      <c r="F16" s="161"/>
      <c r="G16" s="161"/>
    </row>
    <row r="17" ht="18" customHeight="1" spans="1:7">
      <c r="A17" s="153" t="s">
        <v>82</v>
      </c>
      <c r="B17" s="153" t="s">
        <v>83</v>
      </c>
      <c r="C17" s="161">
        <v>326.906821</v>
      </c>
      <c r="D17" s="161">
        <v>326.906821</v>
      </c>
      <c r="E17" s="161">
        <v>326.906821</v>
      </c>
      <c r="F17" s="161"/>
      <c r="G17" s="161"/>
    </row>
    <row r="18" ht="18" customHeight="1" spans="1:7">
      <c r="A18" s="153" t="s">
        <v>84</v>
      </c>
      <c r="B18" s="153" t="s">
        <v>85</v>
      </c>
      <c r="C18" s="161">
        <v>326.906821</v>
      </c>
      <c r="D18" s="161">
        <v>326.906821</v>
      </c>
      <c r="E18" s="161">
        <v>326.906821</v>
      </c>
      <c r="F18" s="161"/>
      <c r="G18" s="161"/>
    </row>
    <row r="19" ht="18" customHeight="1" spans="1:7">
      <c r="A19" s="153" t="s">
        <v>86</v>
      </c>
      <c r="B19" s="153" t="s">
        <v>87</v>
      </c>
      <c r="C19" s="161">
        <v>193.463052</v>
      </c>
      <c r="D19" s="161">
        <v>193.463052</v>
      </c>
      <c r="E19" s="161">
        <v>193.463052</v>
      </c>
      <c r="F19" s="161"/>
      <c r="G19" s="161"/>
    </row>
    <row r="20" ht="18" customHeight="1" spans="1:7">
      <c r="A20" s="153" t="s">
        <v>88</v>
      </c>
      <c r="B20" s="153" t="s">
        <v>89</v>
      </c>
      <c r="C20" s="161">
        <v>133.443769</v>
      </c>
      <c r="D20" s="161">
        <v>133.443769</v>
      </c>
      <c r="E20" s="161">
        <v>133.443769</v>
      </c>
      <c r="F20" s="161"/>
      <c r="G20" s="161"/>
    </row>
    <row r="21" ht="18" customHeight="1" spans="1:7">
      <c r="A21" s="153" t="s">
        <v>90</v>
      </c>
      <c r="B21" s="153" t="s">
        <v>91</v>
      </c>
      <c r="C21" s="161">
        <v>421.7772</v>
      </c>
      <c r="D21" s="161">
        <v>421.7772</v>
      </c>
      <c r="E21" s="161">
        <v>421.7772</v>
      </c>
      <c r="F21" s="161"/>
      <c r="G21" s="161"/>
    </row>
    <row r="22" ht="18" customHeight="1" spans="1:7">
      <c r="A22" s="153" t="s">
        <v>92</v>
      </c>
      <c r="B22" s="153" t="s">
        <v>93</v>
      </c>
      <c r="C22" s="161">
        <v>421.7772</v>
      </c>
      <c r="D22" s="161">
        <v>421.7772</v>
      </c>
      <c r="E22" s="161">
        <v>421.7772</v>
      </c>
      <c r="F22" s="161"/>
      <c r="G22" s="161"/>
    </row>
    <row r="23" ht="18" customHeight="1" spans="1:7">
      <c r="A23" s="153" t="s">
        <v>94</v>
      </c>
      <c r="B23" s="153" t="s">
        <v>95</v>
      </c>
      <c r="C23" s="161">
        <v>421.7772</v>
      </c>
      <c r="D23" s="161">
        <v>421.7772</v>
      </c>
      <c r="E23" s="161">
        <v>421.7772</v>
      </c>
      <c r="F23" s="161"/>
      <c r="G23" s="161"/>
    </row>
    <row r="24" ht="18" customHeight="1" spans="1:7">
      <c r="A24" s="191" t="s">
        <v>96</v>
      </c>
      <c r="B24" s="192" t="s">
        <v>96</v>
      </c>
      <c r="C24" s="160">
        <v>5860.819723</v>
      </c>
      <c r="D24" s="161">
        <v>5760.819723</v>
      </c>
      <c r="E24" s="160">
        <v>4531.099723</v>
      </c>
      <c r="F24" s="160">
        <v>1229.72</v>
      </c>
      <c r="G24" s="160">
        <v>100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I17" sqref="I17"/>
    </sheetView>
  </sheetViews>
  <sheetFormatPr defaultColWidth="10.6666666666667" defaultRowHeight="14.25" customHeight="1" outlineLevelRow="6" outlineLevelCol="5"/>
  <cols>
    <col min="1" max="2" width="32" style="177" customWidth="1"/>
    <col min="3" max="3" width="20.1666666666667" style="178" customWidth="1"/>
    <col min="4" max="5" width="30.6666666666667" style="179" customWidth="1"/>
    <col min="6" max="6" width="21.8333333333333" style="179" customWidth="1"/>
    <col min="7" max="16384" width="10.6666666666667" style="58" customWidth="1"/>
  </cols>
  <sheetData>
    <row r="1" s="58" customFormat="1" customHeight="1" spans="1:6">
      <c r="A1" s="180"/>
      <c r="B1" s="180"/>
      <c r="C1" s="97"/>
      <c r="F1" s="181" t="s">
        <v>124</v>
      </c>
    </row>
    <row r="2" ht="30" customHeight="1" spans="1:6">
      <c r="A2" s="182" t="s">
        <v>125</v>
      </c>
      <c r="B2" s="183"/>
      <c r="C2" s="183"/>
      <c r="D2" s="183"/>
      <c r="E2" s="183"/>
      <c r="F2" s="183"/>
    </row>
    <row r="3" s="58" customFormat="1" ht="15.75" customHeight="1" spans="1:6">
      <c r="A3" s="123" t="s">
        <v>2</v>
      </c>
      <c r="B3" s="180"/>
      <c r="C3" s="97"/>
      <c r="F3" s="181" t="s">
        <v>126</v>
      </c>
    </row>
    <row r="4" s="176" customFormat="1" ht="19.5" customHeight="1" spans="1:6">
      <c r="A4" s="24" t="s">
        <v>127</v>
      </c>
      <c r="B4" s="130" t="s">
        <v>128</v>
      </c>
      <c r="C4" s="68" t="s">
        <v>129</v>
      </c>
      <c r="D4" s="126"/>
      <c r="E4" s="127"/>
      <c r="F4" s="130" t="s">
        <v>130</v>
      </c>
    </row>
    <row r="5" s="176" customFormat="1" ht="19.5" customHeight="1" spans="1:6">
      <c r="A5" s="28"/>
      <c r="B5" s="109"/>
      <c r="C5" s="53" t="s">
        <v>37</v>
      </c>
      <c r="D5" s="53" t="s">
        <v>131</v>
      </c>
      <c r="E5" s="53" t="s">
        <v>132</v>
      </c>
      <c r="F5" s="109"/>
    </row>
    <row r="6" s="176" customFormat="1" ht="18.75" customHeight="1" spans="1:6">
      <c r="A6" s="184">
        <v>1</v>
      </c>
      <c r="B6" s="184">
        <v>2</v>
      </c>
      <c r="C6" s="185">
        <v>3</v>
      </c>
      <c r="D6" s="184">
        <v>4</v>
      </c>
      <c r="E6" s="184">
        <v>5</v>
      </c>
      <c r="F6" s="184">
        <v>6</v>
      </c>
    </row>
    <row r="7" ht="18.75" customHeight="1" spans="1:6">
      <c r="A7" s="162">
        <v>20</v>
      </c>
      <c r="B7" s="162"/>
      <c r="C7" s="186"/>
      <c r="D7" s="162"/>
      <c r="E7" s="162"/>
      <c r="F7" s="162">
        <v>20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topLeftCell="A23" workbookViewId="0">
      <selection activeCell="C32" sqref="C32"/>
    </sheetView>
  </sheetViews>
  <sheetFormatPr defaultColWidth="10.6666666666667" defaultRowHeight="14.25" customHeight="1"/>
  <cols>
    <col min="1" max="1" width="38.3333333333333" style="58" customWidth="1"/>
    <col min="2" max="2" width="24.1666666666667" style="58" customWidth="1"/>
    <col min="3" max="3" width="36.5" style="58" customWidth="1"/>
    <col min="4" max="4" width="11.8333333333333" style="58" customWidth="1"/>
    <col min="5" max="5" width="20.5" style="58" customWidth="1"/>
    <col min="6" max="6" width="12" style="58" customWidth="1"/>
    <col min="7" max="7" width="26.8333333333333" style="58" customWidth="1"/>
    <col min="8" max="8" width="12.5" style="58" customWidth="1"/>
    <col min="9" max="9" width="12.8333333333333" style="58" customWidth="1"/>
    <col min="10" max="10" width="18" style="58" customWidth="1"/>
    <col min="11" max="11" width="12.5" style="58" customWidth="1"/>
    <col min="12" max="14" width="13" style="58" customWidth="1"/>
    <col min="15" max="17" width="10.6666666666667" style="58" customWidth="1"/>
    <col min="18" max="18" width="14.1666666666667" style="58" customWidth="1"/>
    <col min="19" max="21" width="14.3333333333333" style="58" customWidth="1"/>
    <col min="22" max="22" width="14.8333333333333" style="58" customWidth="1"/>
    <col min="23" max="24" width="13" style="58" customWidth="1"/>
    <col min="25" max="16384" width="10.6666666666667" style="58" customWidth="1"/>
  </cols>
  <sheetData>
    <row r="1" ht="13.5" customHeight="1" spans="2:24">
      <c r="B1" s="164"/>
      <c r="D1" s="165"/>
      <c r="E1" s="165"/>
      <c r="F1" s="165"/>
      <c r="G1" s="165"/>
      <c r="H1" s="75"/>
      <c r="I1" s="75"/>
      <c r="J1" s="59"/>
      <c r="K1" s="75"/>
      <c r="L1" s="75"/>
      <c r="M1" s="75"/>
      <c r="N1" s="75"/>
      <c r="O1" s="59"/>
      <c r="P1" s="59"/>
      <c r="Q1" s="59"/>
      <c r="R1" s="75"/>
      <c r="V1" s="164"/>
      <c r="X1" s="57" t="s">
        <v>133</v>
      </c>
    </row>
    <row r="2" ht="27.75" customHeight="1" spans="1:24">
      <c r="A2" s="77" t="s">
        <v>134</v>
      </c>
      <c r="B2" s="77"/>
      <c r="C2" s="77"/>
      <c r="D2" s="77"/>
      <c r="E2" s="77"/>
      <c r="F2" s="77"/>
      <c r="G2" s="77"/>
      <c r="H2" s="77"/>
      <c r="I2" s="77"/>
      <c r="J2" s="20"/>
      <c r="K2" s="77"/>
      <c r="L2" s="77"/>
      <c r="M2" s="77"/>
      <c r="N2" s="77"/>
      <c r="O2" s="20"/>
      <c r="P2" s="20"/>
      <c r="Q2" s="20"/>
      <c r="R2" s="77"/>
      <c r="S2" s="77"/>
      <c r="T2" s="77"/>
      <c r="U2" s="77"/>
      <c r="V2" s="77"/>
      <c r="W2" s="77"/>
      <c r="X2" s="77"/>
    </row>
    <row r="3" ht="18.75" customHeight="1" spans="1:24">
      <c r="A3" s="123" t="s">
        <v>2</v>
      </c>
      <c r="B3" s="166"/>
      <c r="C3" s="166"/>
      <c r="D3" s="166"/>
      <c r="E3" s="166"/>
      <c r="F3" s="166"/>
      <c r="G3" s="166"/>
      <c r="H3" s="80"/>
      <c r="I3" s="80"/>
      <c r="J3" s="108"/>
      <c r="K3" s="80"/>
      <c r="L3" s="80"/>
      <c r="M3" s="80"/>
      <c r="N3" s="80"/>
      <c r="O3" s="108"/>
      <c r="P3" s="108"/>
      <c r="Q3" s="108"/>
      <c r="R3" s="80"/>
      <c r="V3" s="164"/>
      <c r="X3" s="63" t="s">
        <v>126</v>
      </c>
    </row>
    <row r="4" ht="18" customHeight="1" spans="1:24">
      <c r="A4" s="146" t="s">
        <v>135</v>
      </c>
      <c r="B4" s="146" t="s">
        <v>136</v>
      </c>
      <c r="C4" s="146" t="s">
        <v>137</v>
      </c>
      <c r="D4" s="146" t="s">
        <v>138</v>
      </c>
      <c r="E4" s="146" t="s">
        <v>139</v>
      </c>
      <c r="F4" s="146" t="s">
        <v>140</v>
      </c>
      <c r="G4" s="146" t="s">
        <v>141</v>
      </c>
      <c r="H4" s="167" t="s">
        <v>142</v>
      </c>
      <c r="I4" s="100" t="s">
        <v>142</v>
      </c>
      <c r="J4" s="126"/>
      <c r="K4" s="100"/>
      <c r="L4" s="100"/>
      <c r="M4" s="100"/>
      <c r="N4" s="100"/>
      <c r="O4" s="126"/>
      <c r="P4" s="126"/>
      <c r="Q4" s="126"/>
      <c r="R4" s="99" t="s">
        <v>41</v>
      </c>
      <c r="S4" s="100" t="s">
        <v>42</v>
      </c>
      <c r="T4" s="100"/>
      <c r="U4" s="100"/>
      <c r="V4" s="100"/>
      <c r="W4" s="100"/>
      <c r="X4" s="173"/>
    </row>
    <row r="5" ht="18" customHeight="1" spans="1:24">
      <c r="A5" s="147"/>
      <c r="B5" s="128"/>
      <c r="C5" s="147"/>
      <c r="D5" s="147"/>
      <c r="E5" s="147"/>
      <c r="F5" s="147"/>
      <c r="G5" s="147"/>
      <c r="H5" s="124" t="s">
        <v>143</v>
      </c>
      <c r="I5" s="167" t="s">
        <v>38</v>
      </c>
      <c r="J5" s="126"/>
      <c r="K5" s="100"/>
      <c r="L5" s="100"/>
      <c r="M5" s="100"/>
      <c r="N5" s="173"/>
      <c r="O5" s="68" t="s">
        <v>144</v>
      </c>
      <c r="P5" s="126"/>
      <c r="Q5" s="127"/>
      <c r="R5" s="146" t="s">
        <v>41</v>
      </c>
      <c r="S5" s="167" t="s">
        <v>42</v>
      </c>
      <c r="T5" s="99" t="s">
        <v>43</v>
      </c>
      <c r="U5" s="100" t="s">
        <v>42</v>
      </c>
      <c r="V5" s="99" t="s">
        <v>45</v>
      </c>
      <c r="W5" s="99" t="s">
        <v>46</v>
      </c>
      <c r="X5" s="175" t="s">
        <v>47</v>
      </c>
    </row>
    <row r="6" customHeight="1" spans="1:24">
      <c r="A6" s="148"/>
      <c r="B6" s="148"/>
      <c r="C6" s="148"/>
      <c r="D6" s="148"/>
      <c r="E6" s="148"/>
      <c r="F6" s="148"/>
      <c r="G6" s="148"/>
      <c r="H6" s="148"/>
      <c r="I6" s="174" t="s">
        <v>145</v>
      </c>
      <c r="J6" s="175" t="s">
        <v>146</v>
      </c>
      <c r="K6" s="146" t="s">
        <v>147</v>
      </c>
      <c r="L6" s="146" t="s">
        <v>148</v>
      </c>
      <c r="M6" s="146" t="s">
        <v>149</v>
      </c>
      <c r="N6" s="146" t="s">
        <v>150</v>
      </c>
      <c r="O6" s="146" t="s">
        <v>38</v>
      </c>
      <c r="P6" s="146" t="s">
        <v>39</v>
      </c>
      <c r="Q6" s="146" t="s">
        <v>40</v>
      </c>
      <c r="R6" s="148"/>
      <c r="S6" s="146" t="s">
        <v>37</v>
      </c>
      <c r="T6" s="146" t="s">
        <v>43</v>
      </c>
      <c r="U6" s="146" t="s">
        <v>151</v>
      </c>
      <c r="V6" s="146" t="s">
        <v>45</v>
      </c>
      <c r="W6" s="146" t="s">
        <v>46</v>
      </c>
      <c r="X6" s="146" t="s">
        <v>47</v>
      </c>
    </row>
    <row r="7" ht="37.5" customHeight="1" spans="1:24">
      <c r="A7" s="168"/>
      <c r="B7" s="168"/>
      <c r="C7" s="168"/>
      <c r="D7" s="168"/>
      <c r="E7" s="168"/>
      <c r="F7" s="168"/>
      <c r="G7" s="168"/>
      <c r="H7" s="168"/>
      <c r="I7" s="52" t="s">
        <v>37</v>
      </c>
      <c r="J7" s="52" t="s">
        <v>152</v>
      </c>
      <c r="K7" s="149" t="s">
        <v>146</v>
      </c>
      <c r="L7" s="149" t="s">
        <v>148</v>
      </c>
      <c r="M7" s="149" t="s">
        <v>149</v>
      </c>
      <c r="N7" s="149" t="s">
        <v>150</v>
      </c>
      <c r="O7" s="149" t="s">
        <v>148</v>
      </c>
      <c r="P7" s="149" t="s">
        <v>149</v>
      </c>
      <c r="Q7" s="149" t="s">
        <v>150</v>
      </c>
      <c r="R7" s="149" t="s">
        <v>41</v>
      </c>
      <c r="S7" s="149" t="s">
        <v>37</v>
      </c>
      <c r="T7" s="149" t="s">
        <v>43</v>
      </c>
      <c r="U7" s="149" t="s">
        <v>151</v>
      </c>
      <c r="V7" s="149" t="s">
        <v>45</v>
      </c>
      <c r="W7" s="149" t="s">
        <v>46</v>
      </c>
      <c r="X7" s="149" t="s">
        <v>47</v>
      </c>
    </row>
    <row r="8" customHeight="1" spans="1:24">
      <c r="A8" s="159">
        <v>1</v>
      </c>
      <c r="B8" s="159">
        <v>2</v>
      </c>
      <c r="C8" s="159">
        <v>3</v>
      </c>
      <c r="D8" s="159">
        <v>4</v>
      </c>
      <c r="E8" s="159">
        <v>5</v>
      </c>
      <c r="F8" s="159">
        <v>6</v>
      </c>
      <c r="G8" s="159">
        <v>7</v>
      </c>
      <c r="H8" s="159">
        <v>8</v>
      </c>
      <c r="I8" s="15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9">
        <v>21</v>
      </c>
      <c r="V8" s="159">
        <v>22</v>
      </c>
      <c r="W8" s="159">
        <v>23</v>
      </c>
      <c r="X8" s="159">
        <v>24</v>
      </c>
    </row>
    <row r="9" ht="21" customHeight="1" spans="1:24">
      <c r="A9" s="169" t="s">
        <v>49</v>
      </c>
      <c r="B9" s="169"/>
      <c r="C9" s="169"/>
      <c r="D9" s="169"/>
      <c r="E9" s="169"/>
      <c r="F9" s="169"/>
      <c r="G9" s="169"/>
      <c r="H9" s="114">
        <v>5760.819723</v>
      </c>
      <c r="I9" s="114">
        <v>5760.819723</v>
      </c>
      <c r="J9" s="114"/>
      <c r="K9" s="114"/>
      <c r="L9" s="114"/>
      <c r="M9" s="114">
        <v>5760.819723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ht="27.75" customHeight="1" spans="1:24">
      <c r="A10" s="132" t="s">
        <v>153</v>
      </c>
      <c r="B10" s="132" t="s">
        <v>154</v>
      </c>
      <c r="C10" s="132" t="s">
        <v>155</v>
      </c>
      <c r="D10" s="132" t="s">
        <v>66</v>
      </c>
      <c r="E10" s="132" t="s">
        <v>156</v>
      </c>
      <c r="F10" s="132" t="s">
        <v>157</v>
      </c>
      <c r="G10" s="132" t="s">
        <v>158</v>
      </c>
      <c r="H10" s="114">
        <v>854.3616</v>
      </c>
      <c r="I10" s="114">
        <v>854.3616</v>
      </c>
      <c r="J10" s="114"/>
      <c r="K10" s="114"/>
      <c r="L10" s="114"/>
      <c r="M10" s="114">
        <v>854.3616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ht="27.75" customHeight="1" spans="1:24">
      <c r="A11" s="132" t="s">
        <v>153</v>
      </c>
      <c r="B11" s="132" t="s">
        <v>154</v>
      </c>
      <c r="C11" s="132" t="s">
        <v>155</v>
      </c>
      <c r="D11" s="132" t="s">
        <v>66</v>
      </c>
      <c r="E11" s="132" t="s">
        <v>156</v>
      </c>
      <c r="F11" s="132" t="s">
        <v>159</v>
      </c>
      <c r="G11" s="132" t="s">
        <v>160</v>
      </c>
      <c r="H11" s="114">
        <v>1782.5232</v>
      </c>
      <c r="I11" s="114">
        <v>1782.5232</v>
      </c>
      <c r="J11" s="114"/>
      <c r="K11" s="114"/>
      <c r="L11" s="114"/>
      <c r="M11" s="114">
        <v>1782.5232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ht="27.75" customHeight="1" spans="1:24">
      <c r="A12" s="132" t="s">
        <v>153</v>
      </c>
      <c r="B12" s="132" t="s">
        <v>154</v>
      </c>
      <c r="C12" s="132" t="s">
        <v>155</v>
      </c>
      <c r="D12" s="132" t="s">
        <v>66</v>
      </c>
      <c r="E12" s="132" t="s">
        <v>156</v>
      </c>
      <c r="F12" s="132" t="s">
        <v>159</v>
      </c>
      <c r="G12" s="132" t="s">
        <v>160</v>
      </c>
      <c r="H12" s="114">
        <v>46.8</v>
      </c>
      <c r="I12" s="114">
        <v>46.8</v>
      </c>
      <c r="J12" s="114"/>
      <c r="K12" s="114"/>
      <c r="L12" s="114"/>
      <c r="M12" s="114">
        <v>46.8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ht="27.75" customHeight="1" spans="1:24">
      <c r="A13" s="132" t="s">
        <v>153</v>
      </c>
      <c r="B13" s="132" t="s">
        <v>154</v>
      </c>
      <c r="C13" s="132" t="s">
        <v>155</v>
      </c>
      <c r="D13" s="132" t="s">
        <v>66</v>
      </c>
      <c r="E13" s="132" t="s">
        <v>156</v>
      </c>
      <c r="F13" s="132" t="s">
        <v>161</v>
      </c>
      <c r="G13" s="132" t="s">
        <v>162</v>
      </c>
      <c r="H13" s="114">
        <v>71.1968</v>
      </c>
      <c r="I13" s="114">
        <v>71.1968</v>
      </c>
      <c r="J13" s="114"/>
      <c r="K13" s="114"/>
      <c r="L13" s="114"/>
      <c r="M13" s="114">
        <v>71.1968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ht="27.75" customHeight="1" spans="1:24">
      <c r="A14" s="132" t="s">
        <v>153</v>
      </c>
      <c r="B14" s="132" t="s">
        <v>163</v>
      </c>
      <c r="C14" s="132" t="s">
        <v>164</v>
      </c>
      <c r="D14" s="132" t="s">
        <v>66</v>
      </c>
      <c r="E14" s="132" t="s">
        <v>156</v>
      </c>
      <c r="F14" s="132" t="s">
        <v>161</v>
      </c>
      <c r="G14" s="132" t="s">
        <v>162</v>
      </c>
      <c r="H14" s="114">
        <v>290.76</v>
      </c>
      <c r="I14" s="114">
        <v>290.76</v>
      </c>
      <c r="J14" s="114"/>
      <c r="K14" s="114"/>
      <c r="L14" s="114"/>
      <c r="M14" s="114">
        <v>290.76</v>
      </c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</row>
    <row r="15" ht="27.75" customHeight="1" spans="1:24">
      <c r="A15" s="132" t="s">
        <v>153</v>
      </c>
      <c r="B15" s="132" t="s">
        <v>165</v>
      </c>
      <c r="C15" s="132" t="s">
        <v>166</v>
      </c>
      <c r="D15" s="132" t="s">
        <v>80</v>
      </c>
      <c r="E15" s="132" t="s">
        <v>167</v>
      </c>
      <c r="F15" s="132" t="s">
        <v>168</v>
      </c>
      <c r="G15" s="132" t="s">
        <v>169</v>
      </c>
      <c r="H15" s="114">
        <v>358.342672</v>
      </c>
      <c r="I15" s="114">
        <v>358.342672</v>
      </c>
      <c r="J15" s="114"/>
      <c r="K15" s="114"/>
      <c r="L15" s="114"/>
      <c r="M15" s="114">
        <v>358.342672</v>
      </c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ht="27.75" customHeight="1" spans="1:24">
      <c r="A16" s="132" t="s">
        <v>153</v>
      </c>
      <c r="B16" s="132" t="s">
        <v>165</v>
      </c>
      <c r="C16" s="132" t="s">
        <v>166</v>
      </c>
      <c r="D16" s="132" t="s">
        <v>86</v>
      </c>
      <c r="E16" s="132" t="s">
        <v>170</v>
      </c>
      <c r="F16" s="132" t="s">
        <v>171</v>
      </c>
      <c r="G16" s="132" t="s">
        <v>172</v>
      </c>
      <c r="H16" s="114">
        <v>185.906952</v>
      </c>
      <c r="I16" s="114">
        <v>185.906952</v>
      </c>
      <c r="J16" s="114"/>
      <c r="K16" s="114"/>
      <c r="L16" s="114"/>
      <c r="M16" s="114">
        <v>185.906952</v>
      </c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ht="27.75" customHeight="1" spans="1:24">
      <c r="A17" s="132" t="s">
        <v>153</v>
      </c>
      <c r="B17" s="132" t="s">
        <v>165</v>
      </c>
      <c r="C17" s="132" t="s">
        <v>166</v>
      </c>
      <c r="D17" s="132" t="s">
        <v>86</v>
      </c>
      <c r="E17" s="132" t="s">
        <v>170</v>
      </c>
      <c r="F17" s="132" t="s">
        <v>171</v>
      </c>
      <c r="G17" s="132" t="s">
        <v>172</v>
      </c>
      <c r="H17" s="114">
        <v>7.5561</v>
      </c>
      <c r="I17" s="114">
        <v>7.5561</v>
      </c>
      <c r="J17" s="114"/>
      <c r="K17" s="114"/>
      <c r="L17" s="114"/>
      <c r="M17" s="114">
        <v>7.5561</v>
      </c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ht="27.75" customHeight="1" spans="1:24">
      <c r="A18" s="132" t="s">
        <v>153</v>
      </c>
      <c r="B18" s="132" t="s">
        <v>165</v>
      </c>
      <c r="C18" s="132" t="s">
        <v>166</v>
      </c>
      <c r="D18" s="132" t="s">
        <v>88</v>
      </c>
      <c r="E18" s="132" t="s">
        <v>173</v>
      </c>
      <c r="F18" s="132" t="s">
        <v>174</v>
      </c>
      <c r="G18" s="132" t="s">
        <v>175</v>
      </c>
      <c r="H18" s="114">
        <v>133.443769</v>
      </c>
      <c r="I18" s="114">
        <v>133.443769</v>
      </c>
      <c r="J18" s="114"/>
      <c r="K18" s="114"/>
      <c r="L18" s="114"/>
      <c r="M18" s="114">
        <v>133.443769</v>
      </c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ht="27.75" customHeight="1" spans="1:24">
      <c r="A19" s="132" t="s">
        <v>153</v>
      </c>
      <c r="B19" s="132" t="s">
        <v>165</v>
      </c>
      <c r="C19" s="132" t="s">
        <v>166</v>
      </c>
      <c r="D19" s="132" t="s">
        <v>66</v>
      </c>
      <c r="E19" s="132" t="s">
        <v>156</v>
      </c>
      <c r="F19" s="132" t="s">
        <v>176</v>
      </c>
      <c r="G19" s="132" t="s">
        <v>177</v>
      </c>
      <c r="H19" s="114">
        <v>6.719528</v>
      </c>
      <c r="I19" s="114">
        <v>6.719528</v>
      </c>
      <c r="J19" s="114"/>
      <c r="K19" s="114"/>
      <c r="L19" s="114"/>
      <c r="M19" s="114">
        <v>6.719528</v>
      </c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</row>
    <row r="20" ht="27.75" customHeight="1" spans="1:24">
      <c r="A20" s="132" t="s">
        <v>153</v>
      </c>
      <c r="B20" s="132" t="s">
        <v>165</v>
      </c>
      <c r="C20" s="132" t="s">
        <v>166</v>
      </c>
      <c r="D20" s="132" t="s">
        <v>66</v>
      </c>
      <c r="E20" s="132" t="s">
        <v>156</v>
      </c>
      <c r="F20" s="132" t="s">
        <v>176</v>
      </c>
      <c r="G20" s="132" t="s">
        <v>177</v>
      </c>
      <c r="H20" s="114">
        <v>0.057502</v>
      </c>
      <c r="I20" s="114">
        <v>0.057502</v>
      </c>
      <c r="J20" s="114"/>
      <c r="K20" s="114"/>
      <c r="L20" s="114"/>
      <c r="M20" s="114">
        <v>0.057502</v>
      </c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ht="27.75" customHeight="1" spans="1:24">
      <c r="A21" s="132" t="s">
        <v>153</v>
      </c>
      <c r="B21" s="132" t="s">
        <v>178</v>
      </c>
      <c r="C21" s="132" t="s">
        <v>179</v>
      </c>
      <c r="D21" s="132" t="s">
        <v>94</v>
      </c>
      <c r="E21" s="132" t="s">
        <v>179</v>
      </c>
      <c r="F21" s="132" t="s">
        <v>180</v>
      </c>
      <c r="G21" s="132" t="s">
        <v>179</v>
      </c>
      <c r="H21" s="114">
        <v>421.7772</v>
      </c>
      <c r="I21" s="114">
        <v>421.7772</v>
      </c>
      <c r="J21" s="114"/>
      <c r="K21" s="114"/>
      <c r="L21" s="114"/>
      <c r="M21" s="114">
        <v>421.7772</v>
      </c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ht="27.75" customHeight="1" spans="1:24">
      <c r="A22" s="132" t="s">
        <v>153</v>
      </c>
      <c r="B22" s="132" t="s">
        <v>163</v>
      </c>
      <c r="C22" s="132" t="s">
        <v>164</v>
      </c>
      <c r="D22" s="132" t="s">
        <v>66</v>
      </c>
      <c r="E22" s="132" t="s">
        <v>156</v>
      </c>
      <c r="F22" s="132" t="s">
        <v>181</v>
      </c>
      <c r="G22" s="132" t="s">
        <v>164</v>
      </c>
      <c r="H22" s="114">
        <v>177.216</v>
      </c>
      <c r="I22" s="114">
        <v>177.216</v>
      </c>
      <c r="J22" s="114"/>
      <c r="K22" s="114"/>
      <c r="L22" s="114"/>
      <c r="M22" s="114">
        <v>177.216</v>
      </c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</row>
    <row r="23" ht="27.75" customHeight="1" spans="1:24">
      <c r="A23" s="132" t="s">
        <v>153</v>
      </c>
      <c r="B23" s="132" t="s">
        <v>182</v>
      </c>
      <c r="C23" s="132" t="s">
        <v>183</v>
      </c>
      <c r="D23" s="132" t="s">
        <v>66</v>
      </c>
      <c r="E23" s="132" t="s">
        <v>156</v>
      </c>
      <c r="F23" s="132" t="s">
        <v>184</v>
      </c>
      <c r="G23" s="132" t="s">
        <v>185</v>
      </c>
      <c r="H23" s="170">
        <v>10</v>
      </c>
      <c r="I23" s="114">
        <v>10</v>
      </c>
      <c r="J23" s="114"/>
      <c r="K23" s="114"/>
      <c r="L23" s="114"/>
      <c r="M23" s="114">
        <v>10</v>
      </c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</row>
    <row r="24" ht="27.75" customHeight="1" spans="1:24">
      <c r="A24" s="132" t="s">
        <v>153</v>
      </c>
      <c r="B24" s="132" t="s">
        <v>182</v>
      </c>
      <c r="C24" s="132" t="s">
        <v>183</v>
      </c>
      <c r="D24" s="132" t="s">
        <v>66</v>
      </c>
      <c r="E24" s="132" t="s">
        <v>156</v>
      </c>
      <c r="F24" s="132" t="s">
        <v>186</v>
      </c>
      <c r="G24" s="132" t="s">
        <v>187</v>
      </c>
      <c r="H24" s="170">
        <v>24</v>
      </c>
      <c r="I24" s="114">
        <v>24</v>
      </c>
      <c r="J24" s="114"/>
      <c r="K24" s="114"/>
      <c r="L24" s="114"/>
      <c r="M24" s="114">
        <v>24</v>
      </c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</row>
    <row r="25" ht="27.75" customHeight="1" spans="1:24">
      <c r="A25" s="132" t="s">
        <v>153</v>
      </c>
      <c r="B25" s="132" t="s">
        <v>182</v>
      </c>
      <c r="C25" s="132" t="s">
        <v>183</v>
      </c>
      <c r="D25" s="132" t="s">
        <v>66</v>
      </c>
      <c r="E25" s="132" t="s">
        <v>156</v>
      </c>
      <c r="F25" s="132" t="s">
        <v>188</v>
      </c>
      <c r="G25" s="132" t="s">
        <v>189</v>
      </c>
      <c r="H25" s="170">
        <v>35</v>
      </c>
      <c r="I25" s="114">
        <v>35</v>
      </c>
      <c r="J25" s="114"/>
      <c r="K25" s="114"/>
      <c r="L25" s="114"/>
      <c r="M25" s="114">
        <v>35</v>
      </c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</row>
    <row r="26" ht="27.75" customHeight="1" spans="1:24">
      <c r="A26" s="132" t="s">
        <v>153</v>
      </c>
      <c r="B26" s="132" t="s">
        <v>182</v>
      </c>
      <c r="C26" s="132" t="s">
        <v>183</v>
      </c>
      <c r="D26" s="132" t="s">
        <v>66</v>
      </c>
      <c r="E26" s="132" t="s">
        <v>156</v>
      </c>
      <c r="F26" s="132" t="s">
        <v>190</v>
      </c>
      <c r="G26" s="132" t="s">
        <v>191</v>
      </c>
      <c r="H26" s="170">
        <v>48.56</v>
      </c>
      <c r="I26" s="114">
        <v>48.56</v>
      </c>
      <c r="J26" s="114"/>
      <c r="K26" s="114"/>
      <c r="L26" s="114"/>
      <c r="M26" s="114">
        <v>48.56</v>
      </c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</row>
    <row r="27" ht="27.75" customHeight="1" spans="1:24">
      <c r="A27" s="132" t="s">
        <v>153</v>
      </c>
      <c r="B27" s="132" t="s">
        <v>182</v>
      </c>
      <c r="C27" s="132" t="s">
        <v>183</v>
      </c>
      <c r="D27" s="132" t="s">
        <v>66</v>
      </c>
      <c r="E27" s="132" t="s">
        <v>156</v>
      </c>
      <c r="F27" s="132" t="s">
        <v>192</v>
      </c>
      <c r="G27" s="132" t="s">
        <v>193</v>
      </c>
      <c r="H27" s="170">
        <v>5</v>
      </c>
      <c r="I27" s="114">
        <v>5</v>
      </c>
      <c r="J27" s="114"/>
      <c r="K27" s="114"/>
      <c r="L27" s="114"/>
      <c r="M27" s="114">
        <v>5</v>
      </c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</row>
    <row r="28" ht="27.75" customHeight="1" spans="1:24">
      <c r="A28" s="132" t="s">
        <v>153</v>
      </c>
      <c r="B28" s="132" t="s">
        <v>182</v>
      </c>
      <c r="C28" s="132" t="s">
        <v>183</v>
      </c>
      <c r="D28" s="132" t="s">
        <v>66</v>
      </c>
      <c r="E28" s="132" t="s">
        <v>156</v>
      </c>
      <c r="F28" s="132" t="s">
        <v>194</v>
      </c>
      <c r="G28" s="132" t="s">
        <v>195</v>
      </c>
      <c r="H28" s="170">
        <v>15</v>
      </c>
      <c r="I28" s="114">
        <v>15</v>
      </c>
      <c r="J28" s="114"/>
      <c r="K28" s="114"/>
      <c r="L28" s="114"/>
      <c r="M28" s="114">
        <v>15</v>
      </c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</row>
    <row r="29" ht="27.75" customHeight="1" spans="1:24">
      <c r="A29" s="132" t="s">
        <v>153</v>
      </c>
      <c r="B29" s="132" t="s">
        <v>182</v>
      </c>
      <c r="C29" s="132" t="s">
        <v>183</v>
      </c>
      <c r="D29" s="132" t="s">
        <v>66</v>
      </c>
      <c r="E29" s="132" t="s">
        <v>156</v>
      </c>
      <c r="F29" s="132" t="s">
        <v>196</v>
      </c>
      <c r="G29" s="132" t="s">
        <v>197</v>
      </c>
      <c r="H29" s="170">
        <v>13</v>
      </c>
      <c r="I29" s="114">
        <v>13</v>
      </c>
      <c r="J29" s="114"/>
      <c r="K29" s="114"/>
      <c r="L29" s="114"/>
      <c r="M29" s="114">
        <v>13</v>
      </c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</row>
    <row r="30" ht="27.75" customHeight="1" spans="1:24">
      <c r="A30" s="132" t="s">
        <v>153</v>
      </c>
      <c r="B30" s="132" t="s">
        <v>182</v>
      </c>
      <c r="C30" s="132" t="s">
        <v>183</v>
      </c>
      <c r="D30" s="132" t="s">
        <v>66</v>
      </c>
      <c r="E30" s="132" t="s">
        <v>156</v>
      </c>
      <c r="F30" s="132" t="s">
        <v>198</v>
      </c>
      <c r="G30" s="132" t="s">
        <v>199</v>
      </c>
      <c r="H30" s="170">
        <v>8.32</v>
      </c>
      <c r="I30" s="114">
        <v>8.32</v>
      </c>
      <c r="J30" s="114"/>
      <c r="K30" s="114"/>
      <c r="L30" s="114"/>
      <c r="M30" s="114">
        <v>8.32</v>
      </c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</row>
    <row r="31" ht="27.75" customHeight="1" spans="1:24">
      <c r="A31" s="132" t="s">
        <v>153</v>
      </c>
      <c r="B31" s="132" t="s">
        <v>200</v>
      </c>
      <c r="C31" s="132" t="s">
        <v>130</v>
      </c>
      <c r="D31" s="132" t="s">
        <v>66</v>
      </c>
      <c r="E31" s="132" t="s">
        <v>156</v>
      </c>
      <c r="F31" s="132" t="s">
        <v>201</v>
      </c>
      <c r="G31" s="132" t="s">
        <v>130</v>
      </c>
      <c r="H31" s="170">
        <v>20</v>
      </c>
      <c r="I31" s="114">
        <v>20</v>
      </c>
      <c r="J31" s="114"/>
      <c r="K31" s="114"/>
      <c r="L31" s="114"/>
      <c r="M31" s="114">
        <v>20</v>
      </c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</row>
    <row r="32" ht="27.75" customHeight="1" spans="1:24">
      <c r="A32" s="132" t="s">
        <v>153</v>
      </c>
      <c r="B32" s="132" t="s">
        <v>182</v>
      </c>
      <c r="C32" s="132" t="s">
        <v>183</v>
      </c>
      <c r="D32" s="132" t="s">
        <v>68</v>
      </c>
      <c r="E32" s="132" t="s">
        <v>202</v>
      </c>
      <c r="F32" s="132" t="s">
        <v>203</v>
      </c>
      <c r="G32" s="132" t="s">
        <v>204</v>
      </c>
      <c r="H32" s="170">
        <v>678.24</v>
      </c>
      <c r="I32" s="114">
        <v>678.24</v>
      </c>
      <c r="J32" s="114"/>
      <c r="K32" s="114"/>
      <c r="L32" s="114"/>
      <c r="M32" s="114">
        <v>678.24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</row>
    <row r="33" ht="27.75" customHeight="1" spans="1:24">
      <c r="A33" s="132" t="s">
        <v>153</v>
      </c>
      <c r="B33" s="132" t="s">
        <v>205</v>
      </c>
      <c r="C33" s="132" t="s">
        <v>206</v>
      </c>
      <c r="D33" s="132" t="s">
        <v>66</v>
      </c>
      <c r="E33" s="132" t="s">
        <v>156</v>
      </c>
      <c r="F33" s="132" t="s">
        <v>207</v>
      </c>
      <c r="G33" s="132" t="s">
        <v>206</v>
      </c>
      <c r="H33" s="170">
        <v>16.64</v>
      </c>
      <c r="I33" s="114">
        <v>16.64</v>
      </c>
      <c r="J33" s="114"/>
      <c r="K33" s="114"/>
      <c r="L33" s="114"/>
      <c r="M33" s="114">
        <v>16.64</v>
      </c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</row>
    <row r="34" ht="27.75" customHeight="1" spans="1:24">
      <c r="A34" s="132" t="s">
        <v>153</v>
      </c>
      <c r="B34" s="132" t="s">
        <v>182</v>
      </c>
      <c r="C34" s="132" t="s">
        <v>183</v>
      </c>
      <c r="D34" s="132" t="s">
        <v>66</v>
      </c>
      <c r="E34" s="132" t="s">
        <v>156</v>
      </c>
      <c r="F34" s="132" t="s">
        <v>208</v>
      </c>
      <c r="G34" s="132" t="s">
        <v>209</v>
      </c>
      <c r="H34" s="170">
        <v>20.8</v>
      </c>
      <c r="I34" s="114">
        <v>20.8</v>
      </c>
      <c r="J34" s="114"/>
      <c r="K34" s="114"/>
      <c r="L34" s="114"/>
      <c r="M34" s="114">
        <v>20.8</v>
      </c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</row>
    <row r="35" ht="27.75" customHeight="1" spans="1:24">
      <c r="A35" s="132" t="s">
        <v>153</v>
      </c>
      <c r="B35" s="132" t="s">
        <v>210</v>
      </c>
      <c r="C35" s="132" t="s">
        <v>211</v>
      </c>
      <c r="D35" s="132" t="s">
        <v>66</v>
      </c>
      <c r="E35" s="132" t="s">
        <v>156</v>
      </c>
      <c r="F35" s="132" t="s">
        <v>212</v>
      </c>
      <c r="G35" s="132" t="s">
        <v>213</v>
      </c>
      <c r="H35" s="170">
        <v>188.16</v>
      </c>
      <c r="I35" s="114">
        <v>188.16</v>
      </c>
      <c r="J35" s="114"/>
      <c r="K35" s="114"/>
      <c r="L35" s="114"/>
      <c r="M35" s="114">
        <v>188.16</v>
      </c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</row>
    <row r="36" ht="27.75" customHeight="1" spans="1:24">
      <c r="A36" s="132" t="s">
        <v>153</v>
      </c>
      <c r="B36" s="132" t="s">
        <v>214</v>
      </c>
      <c r="C36" s="132" t="s">
        <v>215</v>
      </c>
      <c r="D36" s="132" t="s">
        <v>78</v>
      </c>
      <c r="E36" s="132" t="s">
        <v>216</v>
      </c>
      <c r="F36" s="132" t="s">
        <v>217</v>
      </c>
      <c r="G36" s="132" t="s">
        <v>218</v>
      </c>
      <c r="H36" s="170">
        <v>84.96</v>
      </c>
      <c r="I36" s="114">
        <v>84.96</v>
      </c>
      <c r="J36" s="114"/>
      <c r="K36" s="114"/>
      <c r="L36" s="114"/>
      <c r="M36" s="114">
        <v>84.96</v>
      </c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</row>
    <row r="37" ht="27.75" customHeight="1" spans="1:24">
      <c r="A37" s="132" t="s">
        <v>153</v>
      </c>
      <c r="B37" s="132" t="s">
        <v>214</v>
      </c>
      <c r="C37" s="132" t="s">
        <v>215</v>
      </c>
      <c r="D37" s="132" t="s">
        <v>66</v>
      </c>
      <c r="E37" s="132" t="s">
        <v>156</v>
      </c>
      <c r="F37" s="132" t="s">
        <v>217</v>
      </c>
      <c r="G37" s="132" t="s">
        <v>218</v>
      </c>
      <c r="H37" s="114">
        <v>3.9936</v>
      </c>
      <c r="I37" s="114">
        <v>3.9936</v>
      </c>
      <c r="J37" s="114"/>
      <c r="K37" s="114"/>
      <c r="L37" s="114"/>
      <c r="M37" s="114">
        <v>3.9936</v>
      </c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</row>
    <row r="38" ht="27.75" customHeight="1" spans="1:24">
      <c r="A38" s="132" t="s">
        <v>153</v>
      </c>
      <c r="B38" s="132" t="s">
        <v>214</v>
      </c>
      <c r="C38" s="132" t="s">
        <v>215</v>
      </c>
      <c r="D38" s="132" t="s">
        <v>66</v>
      </c>
      <c r="E38" s="132" t="s">
        <v>156</v>
      </c>
      <c r="F38" s="132" t="s">
        <v>217</v>
      </c>
      <c r="G38" s="132" t="s">
        <v>218</v>
      </c>
      <c r="H38" s="114">
        <v>4.6848</v>
      </c>
      <c r="I38" s="114">
        <v>4.6848</v>
      </c>
      <c r="J38" s="114"/>
      <c r="K38" s="114"/>
      <c r="L38" s="114"/>
      <c r="M38" s="114">
        <v>4.6848</v>
      </c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</row>
    <row r="39" ht="27.75" customHeight="1" spans="1:24">
      <c r="A39" s="132" t="s">
        <v>153</v>
      </c>
      <c r="B39" s="132" t="s">
        <v>214</v>
      </c>
      <c r="C39" s="132" t="s">
        <v>215</v>
      </c>
      <c r="D39" s="132" t="s">
        <v>68</v>
      </c>
      <c r="E39" s="132" t="s">
        <v>202</v>
      </c>
      <c r="F39" s="132" t="s">
        <v>217</v>
      </c>
      <c r="G39" s="132" t="s">
        <v>218</v>
      </c>
      <c r="H39" s="114">
        <v>100.8</v>
      </c>
      <c r="I39" s="114">
        <v>100.8</v>
      </c>
      <c r="J39" s="114"/>
      <c r="K39" s="114"/>
      <c r="L39" s="114"/>
      <c r="M39" s="114">
        <v>100.8</v>
      </c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</row>
    <row r="40" ht="27.75" customHeight="1" spans="1:24">
      <c r="A40" s="132" t="s">
        <v>153</v>
      </c>
      <c r="B40" s="132" t="s">
        <v>219</v>
      </c>
      <c r="C40" s="132" t="s">
        <v>220</v>
      </c>
      <c r="D40" s="132" t="s">
        <v>70</v>
      </c>
      <c r="E40" s="132" t="s">
        <v>221</v>
      </c>
      <c r="F40" s="132" t="s">
        <v>184</v>
      </c>
      <c r="G40" s="132" t="s">
        <v>185</v>
      </c>
      <c r="H40" s="114">
        <v>25</v>
      </c>
      <c r="I40" s="114">
        <v>25</v>
      </c>
      <c r="J40" s="114"/>
      <c r="K40" s="114"/>
      <c r="L40" s="114"/>
      <c r="M40" s="114">
        <v>25</v>
      </c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</row>
    <row r="41" ht="27.75" customHeight="1" spans="1:24">
      <c r="A41" s="132" t="s">
        <v>153</v>
      </c>
      <c r="B41" s="132" t="s">
        <v>222</v>
      </c>
      <c r="C41" s="132" t="s">
        <v>223</v>
      </c>
      <c r="D41" s="132" t="s">
        <v>68</v>
      </c>
      <c r="E41" s="132" t="s">
        <v>202</v>
      </c>
      <c r="F41" s="132" t="s">
        <v>186</v>
      </c>
      <c r="G41" s="132" t="s">
        <v>187</v>
      </c>
      <c r="H41" s="114">
        <v>80</v>
      </c>
      <c r="I41" s="114">
        <v>80</v>
      </c>
      <c r="J41" s="114"/>
      <c r="K41" s="114"/>
      <c r="L41" s="114"/>
      <c r="M41" s="114">
        <v>80</v>
      </c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</row>
    <row r="42" ht="27.75" customHeight="1" spans="1:24">
      <c r="A42" s="132" t="s">
        <v>153</v>
      </c>
      <c r="B42" s="132" t="s">
        <v>224</v>
      </c>
      <c r="C42" s="132" t="s">
        <v>225</v>
      </c>
      <c r="D42" s="132" t="s">
        <v>68</v>
      </c>
      <c r="E42" s="132" t="s">
        <v>202</v>
      </c>
      <c r="F42" s="132" t="s">
        <v>226</v>
      </c>
      <c r="G42" s="132" t="s">
        <v>227</v>
      </c>
      <c r="H42" s="114">
        <v>30</v>
      </c>
      <c r="I42" s="114">
        <v>30</v>
      </c>
      <c r="J42" s="114"/>
      <c r="K42" s="114"/>
      <c r="L42" s="114"/>
      <c r="M42" s="114">
        <v>30</v>
      </c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</row>
    <row r="43" ht="27.75" customHeight="1" spans="1:24">
      <c r="A43" s="132" t="s">
        <v>153</v>
      </c>
      <c r="B43" s="132" t="s">
        <v>228</v>
      </c>
      <c r="C43" s="132" t="s">
        <v>229</v>
      </c>
      <c r="D43" s="132" t="s">
        <v>68</v>
      </c>
      <c r="E43" s="132" t="s">
        <v>202</v>
      </c>
      <c r="F43" s="132" t="s">
        <v>230</v>
      </c>
      <c r="G43" s="132" t="s">
        <v>231</v>
      </c>
      <c r="H43" s="114">
        <v>12</v>
      </c>
      <c r="I43" s="114">
        <v>12</v>
      </c>
      <c r="J43" s="114"/>
      <c r="K43" s="114"/>
      <c r="L43" s="114"/>
      <c r="M43" s="114">
        <v>12</v>
      </c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</row>
    <row r="44" ht="17.25" customHeight="1" spans="1:24">
      <c r="A44" s="154" t="s">
        <v>96</v>
      </c>
      <c r="B44" s="171"/>
      <c r="C44" s="171"/>
      <c r="D44" s="171"/>
      <c r="E44" s="171"/>
      <c r="F44" s="171"/>
      <c r="G44" s="172"/>
      <c r="H44" s="114">
        <v>5760.819723</v>
      </c>
      <c r="I44" s="114">
        <v>5760.819723</v>
      </c>
      <c r="J44" s="114"/>
      <c r="K44" s="114"/>
      <c r="L44" s="114"/>
      <c r="M44" s="114">
        <v>5760.819723</v>
      </c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</row>
  </sheetData>
  <autoFilter ref="A7:X44">
    <extLst/>
  </autoFilter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H10" sqref="H10"/>
    </sheetView>
  </sheetViews>
  <sheetFormatPr defaultColWidth="10.6666666666667" defaultRowHeight="14.25" customHeight="1"/>
  <cols>
    <col min="1" max="1" width="12" style="58" customWidth="1"/>
    <col min="2" max="2" width="15.6666666666667" style="58" customWidth="1"/>
    <col min="3" max="3" width="38.3333333333333" style="58" customWidth="1"/>
    <col min="4" max="4" width="27.8333333333333" style="58" customWidth="1"/>
    <col min="5" max="5" width="13" style="58" customWidth="1"/>
    <col min="6" max="6" width="20.6666666666667" style="58" customWidth="1"/>
    <col min="7" max="7" width="11.5" style="58" customWidth="1"/>
    <col min="8" max="8" width="20.6666666666667" style="58" customWidth="1"/>
    <col min="9" max="10" width="12.5" style="58" customWidth="1"/>
    <col min="11" max="11" width="12.8333333333333" style="58" customWidth="1"/>
    <col min="12" max="14" width="14.3333333333333" style="58" customWidth="1"/>
    <col min="15" max="15" width="14.8333333333333" style="58" customWidth="1"/>
    <col min="16" max="17" width="13" style="58" customWidth="1"/>
    <col min="18" max="18" width="10.6666666666667" style="58" customWidth="1"/>
    <col min="19" max="19" width="12" style="58" customWidth="1"/>
    <col min="20" max="21" width="13.8333333333333" style="58" customWidth="1"/>
    <col min="22" max="22" width="13.6666666666667" style="58" customWidth="1"/>
    <col min="23" max="23" width="12" style="58" customWidth="1"/>
    <col min="24" max="16384" width="10.6666666666667" style="58" customWidth="1"/>
  </cols>
  <sheetData>
    <row r="1" ht="13.5" customHeight="1" spans="2:23">
      <c r="B1" s="144"/>
      <c r="E1" s="145"/>
      <c r="F1" s="145"/>
      <c r="G1" s="145"/>
      <c r="H1" s="145"/>
      <c r="I1" s="59"/>
      <c r="J1" s="59"/>
      <c r="K1" s="59"/>
      <c r="L1" s="59"/>
      <c r="M1" s="59"/>
      <c r="N1" s="59"/>
      <c r="O1" s="59"/>
      <c r="P1" s="59"/>
      <c r="Q1" s="59"/>
      <c r="U1" s="144"/>
      <c r="W1" s="18" t="s">
        <v>232</v>
      </c>
    </row>
    <row r="2" ht="27.75" customHeight="1" spans="1:23">
      <c r="A2" s="20" t="s">
        <v>233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23" t="s">
        <v>2</v>
      </c>
      <c r="B3" s="22"/>
      <c r="C3" s="22"/>
      <c r="D3" s="22"/>
      <c r="E3" s="22"/>
      <c r="F3" s="22"/>
      <c r="G3" s="22"/>
      <c r="H3" s="22"/>
      <c r="I3" s="108"/>
      <c r="J3" s="108"/>
      <c r="K3" s="108"/>
      <c r="L3" s="108"/>
      <c r="M3" s="108"/>
      <c r="N3" s="108"/>
      <c r="O3" s="108"/>
      <c r="P3" s="108"/>
      <c r="Q3" s="108"/>
      <c r="U3" s="144"/>
      <c r="W3" s="115" t="s">
        <v>126</v>
      </c>
    </row>
    <row r="4" ht="21.75" customHeight="1" spans="1:23">
      <c r="A4" s="146" t="s">
        <v>234</v>
      </c>
      <c r="B4" s="24" t="s">
        <v>136</v>
      </c>
      <c r="C4" s="146" t="s">
        <v>137</v>
      </c>
      <c r="D4" s="146" t="s">
        <v>135</v>
      </c>
      <c r="E4" s="24" t="s">
        <v>138</v>
      </c>
      <c r="F4" s="24" t="s">
        <v>139</v>
      </c>
      <c r="G4" s="24" t="s">
        <v>235</v>
      </c>
      <c r="H4" s="24" t="s">
        <v>236</v>
      </c>
      <c r="I4" s="130" t="s">
        <v>35</v>
      </c>
      <c r="J4" s="68" t="s">
        <v>237</v>
      </c>
      <c r="K4" s="126"/>
      <c r="L4" s="126"/>
      <c r="M4" s="127"/>
      <c r="N4" s="68" t="s">
        <v>144</v>
      </c>
      <c r="O4" s="126"/>
      <c r="P4" s="127"/>
      <c r="Q4" s="24" t="s">
        <v>41</v>
      </c>
      <c r="R4" s="68" t="s">
        <v>42</v>
      </c>
      <c r="S4" s="126"/>
      <c r="T4" s="126"/>
      <c r="U4" s="126"/>
      <c r="V4" s="126"/>
      <c r="W4" s="127"/>
    </row>
    <row r="5" ht="21.75" customHeight="1" spans="1:23">
      <c r="A5" s="147"/>
      <c r="B5" s="148"/>
      <c r="C5" s="147"/>
      <c r="D5" s="147"/>
      <c r="E5" s="83"/>
      <c r="F5" s="83"/>
      <c r="G5" s="83"/>
      <c r="H5" s="83"/>
      <c r="I5" s="148"/>
      <c r="J5" s="64" t="s">
        <v>38</v>
      </c>
      <c r="K5" s="157"/>
      <c r="L5" s="24" t="s">
        <v>39</v>
      </c>
      <c r="M5" s="24" t="s">
        <v>40</v>
      </c>
      <c r="N5" s="24" t="s">
        <v>38</v>
      </c>
      <c r="O5" s="24" t="s">
        <v>39</v>
      </c>
      <c r="P5" s="24" t="s">
        <v>40</v>
      </c>
      <c r="Q5" s="83"/>
      <c r="R5" s="24" t="s">
        <v>37</v>
      </c>
      <c r="S5" s="24" t="s">
        <v>43</v>
      </c>
      <c r="T5" s="24" t="s">
        <v>151</v>
      </c>
      <c r="U5" s="24" t="s">
        <v>45</v>
      </c>
      <c r="V5" s="24" t="s">
        <v>46</v>
      </c>
      <c r="W5" s="24" t="s">
        <v>47</v>
      </c>
    </row>
    <row r="6" ht="21" customHeight="1" spans="1:23">
      <c r="A6" s="148"/>
      <c r="B6" s="148"/>
      <c r="C6" s="148"/>
      <c r="D6" s="148"/>
      <c r="E6" s="148"/>
      <c r="F6" s="148"/>
      <c r="G6" s="148"/>
      <c r="H6" s="148"/>
      <c r="I6" s="148"/>
      <c r="J6" s="158" t="s">
        <v>37</v>
      </c>
      <c r="K6" s="110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</row>
    <row r="7" ht="39.75" customHeight="1" spans="1:23">
      <c r="A7" s="149"/>
      <c r="B7" s="109"/>
      <c r="C7" s="149"/>
      <c r="D7" s="149"/>
      <c r="E7" s="28"/>
      <c r="F7" s="28"/>
      <c r="G7" s="28"/>
      <c r="H7" s="28"/>
      <c r="I7" s="109"/>
      <c r="J7" s="29" t="s">
        <v>37</v>
      </c>
      <c r="K7" s="29" t="s">
        <v>238</v>
      </c>
      <c r="L7" s="28"/>
      <c r="M7" s="28"/>
      <c r="N7" s="28"/>
      <c r="O7" s="28"/>
      <c r="P7" s="28"/>
      <c r="Q7" s="28"/>
      <c r="R7" s="28"/>
      <c r="S7" s="28"/>
      <c r="T7" s="28"/>
      <c r="U7" s="109"/>
      <c r="V7" s="28"/>
      <c r="W7" s="28"/>
    </row>
    <row r="8" ht="15" customHeight="1" spans="1:23">
      <c r="A8" s="150">
        <v>1</v>
      </c>
      <c r="B8" s="150">
        <v>2</v>
      </c>
      <c r="C8" s="150">
        <v>3</v>
      </c>
      <c r="D8" s="150">
        <v>4</v>
      </c>
      <c r="E8" s="150">
        <v>5</v>
      </c>
      <c r="F8" s="150">
        <v>6</v>
      </c>
      <c r="G8" s="150">
        <v>7</v>
      </c>
      <c r="H8" s="150">
        <v>8</v>
      </c>
      <c r="I8" s="150">
        <v>9</v>
      </c>
      <c r="J8" s="150">
        <v>10</v>
      </c>
      <c r="K8" s="150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0">
        <v>21</v>
      </c>
      <c r="V8" s="150">
        <v>22</v>
      </c>
      <c r="W8" s="150">
        <v>23</v>
      </c>
    </row>
    <row r="9" ht="21.75" customHeight="1" spans="1:23">
      <c r="A9" s="151"/>
      <c r="B9" s="151"/>
      <c r="C9" s="132" t="s">
        <v>239</v>
      </c>
      <c r="D9" s="151"/>
      <c r="E9" s="151"/>
      <c r="F9" s="151"/>
      <c r="G9" s="151"/>
      <c r="H9" s="151"/>
      <c r="I9" s="160">
        <v>100</v>
      </c>
      <c r="J9" s="160">
        <v>100</v>
      </c>
      <c r="K9" s="160">
        <v>100</v>
      </c>
      <c r="L9" s="160"/>
      <c r="M9" s="160"/>
      <c r="N9" s="114"/>
      <c r="O9" s="114"/>
      <c r="P9" s="40"/>
      <c r="Q9" s="160"/>
      <c r="R9" s="160"/>
      <c r="S9" s="160"/>
      <c r="T9" s="160"/>
      <c r="U9" s="114"/>
      <c r="V9" s="160"/>
      <c r="W9" s="160"/>
    </row>
    <row r="10" ht="21.75" customHeight="1" spans="1:23">
      <c r="A10" s="152" t="s">
        <v>240</v>
      </c>
      <c r="B10" s="152" t="s">
        <v>241</v>
      </c>
      <c r="C10" s="153" t="s">
        <v>239</v>
      </c>
      <c r="D10" s="152" t="s">
        <v>49</v>
      </c>
      <c r="E10" s="152" t="s">
        <v>72</v>
      </c>
      <c r="F10" s="152" t="s">
        <v>242</v>
      </c>
      <c r="G10" s="152" t="s">
        <v>230</v>
      </c>
      <c r="H10" s="152" t="s">
        <v>231</v>
      </c>
      <c r="I10" s="161">
        <v>64.7</v>
      </c>
      <c r="J10" s="161">
        <v>64.7</v>
      </c>
      <c r="K10" s="161">
        <v>64.7</v>
      </c>
      <c r="L10" s="161"/>
      <c r="M10" s="161"/>
      <c r="N10" s="162"/>
      <c r="O10" s="162"/>
      <c r="P10" s="35"/>
      <c r="Q10" s="161"/>
      <c r="R10" s="161"/>
      <c r="S10" s="161"/>
      <c r="T10" s="161"/>
      <c r="U10" s="162"/>
      <c r="V10" s="161"/>
      <c r="W10" s="161"/>
    </row>
    <row r="11" ht="21.75" customHeight="1" spans="1:23">
      <c r="A11" s="152" t="s">
        <v>240</v>
      </c>
      <c r="B11" s="152" t="s">
        <v>241</v>
      </c>
      <c r="C11" s="153" t="s">
        <v>239</v>
      </c>
      <c r="D11" s="152" t="s">
        <v>49</v>
      </c>
      <c r="E11" s="152" t="s">
        <v>72</v>
      </c>
      <c r="F11" s="152" t="s">
        <v>242</v>
      </c>
      <c r="G11" s="152" t="s">
        <v>243</v>
      </c>
      <c r="H11" s="152" t="s">
        <v>244</v>
      </c>
      <c r="I11" s="161">
        <v>35.3</v>
      </c>
      <c r="J11" s="161">
        <v>35.3</v>
      </c>
      <c r="K11" s="161">
        <v>35.3</v>
      </c>
      <c r="L11" s="161"/>
      <c r="M11" s="161"/>
      <c r="N11" s="162"/>
      <c r="O11" s="162"/>
      <c r="P11" s="163"/>
      <c r="Q11" s="161"/>
      <c r="R11" s="161"/>
      <c r="S11" s="161"/>
      <c r="T11" s="161"/>
      <c r="U11" s="162"/>
      <c r="V11" s="161"/>
      <c r="W11" s="161"/>
    </row>
    <row r="12" ht="18.75" customHeight="1" spans="1:23">
      <c r="A12" s="154" t="s">
        <v>96</v>
      </c>
      <c r="B12" s="155"/>
      <c r="C12" s="155"/>
      <c r="D12" s="155"/>
      <c r="E12" s="155"/>
      <c r="F12" s="155"/>
      <c r="G12" s="155"/>
      <c r="H12" s="156"/>
      <c r="I12" s="160">
        <v>100</v>
      </c>
      <c r="J12" s="160">
        <v>100</v>
      </c>
      <c r="K12" s="161">
        <v>100</v>
      </c>
      <c r="L12" s="160"/>
      <c r="M12" s="160"/>
      <c r="N12" s="160"/>
      <c r="O12" s="160"/>
      <c r="P12" s="40"/>
      <c r="Q12" s="160"/>
      <c r="R12" s="160"/>
      <c r="S12" s="160"/>
      <c r="T12" s="160"/>
      <c r="U12" s="162"/>
      <c r="V12" s="160"/>
      <c r="W12" s="160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0"/>
  <sheetViews>
    <sheetView topLeftCell="A7" workbookViewId="0">
      <selection activeCell="F20" sqref="F20"/>
    </sheetView>
  </sheetViews>
  <sheetFormatPr defaultColWidth="10.6666666666667" defaultRowHeight="12" customHeight="1"/>
  <cols>
    <col min="1" max="1" width="69.3333333333333" style="16" customWidth="1"/>
    <col min="2" max="2" width="41.1666666666667" style="44" customWidth="1"/>
    <col min="3" max="3" width="69.3333333333333" style="16" customWidth="1"/>
    <col min="4" max="5" width="27.5" style="16" customWidth="1"/>
    <col min="6" max="6" width="55" style="16" customWidth="1"/>
    <col min="7" max="7" width="10.3333333333333" style="17" customWidth="1"/>
    <col min="8" max="8" width="18.6666666666667" style="16" customWidth="1"/>
    <col min="9" max="9" width="9.83333333333333" style="17" customWidth="1"/>
    <col min="10" max="10" width="16.8333333333333" style="17" customWidth="1"/>
    <col min="11" max="12" width="53" style="44" customWidth="1"/>
    <col min="13" max="16384" width="10.6666666666667" style="44" customWidth="1"/>
  </cols>
  <sheetData>
    <row r="1" ht="15.75" customHeight="1" spans="11:12">
      <c r="K1" s="57"/>
      <c r="L1" s="57" t="s">
        <v>245</v>
      </c>
    </row>
    <row r="2" s="42" customFormat="1" ht="30.75" customHeight="1" spans="1:12">
      <c r="A2" s="45" t="s">
        <v>246</v>
      </c>
      <c r="B2" s="46"/>
      <c r="C2" s="47"/>
      <c r="D2" s="47"/>
      <c r="E2" s="47"/>
      <c r="F2" s="47"/>
      <c r="G2" s="46"/>
      <c r="H2" s="47"/>
      <c r="I2" s="46"/>
      <c r="J2" s="46"/>
      <c r="K2" s="46"/>
      <c r="L2" s="46"/>
    </row>
    <row r="3" s="43" customFormat="1" ht="15.75" customHeight="1" spans="1:12">
      <c r="A3" s="48" t="s">
        <v>2</v>
      </c>
      <c r="B3" s="49"/>
      <c r="C3" s="50"/>
      <c r="D3" s="50"/>
      <c r="E3" s="50"/>
      <c r="F3" s="50"/>
      <c r="G3" s="49"/>
      <c r="H3" s="50"/>
      <c r="I3" s="49"/>
      <c r="J3" s="49"/>
      <c r="K3" s="49"/>
      <c r="L3" s="49"/>
    </row>
    <row r="4" ht="60" customHeight="1" spans="1:12">
      <c r="A4" s="29" t="s">
        <v>247</v>
      </c>
      <c r="B4" s="51" t="s">
        <v>136</v>
      </c>
      <c r="C4" s="29" t="s">
        <v>248</v>
      </c>
      <c r="D4" s="29" t="s">
        <v>249</v>
      </c>
      <c r="E4" s="29" t="s">
        <v>250</v>
      </c>
      <c r="F4" s="29" t="s">
        <v>251</v>
      </c>
      <c r="G4" s="52" t="s">
        <v>252</v>
      </c>
      <c r="H4" s="29" t="s">
        <v>253</v>
      </c>
      <c r="I4" s="52" t="s">
        <v>254</v>
      </c>
      <c r="J4" s="52" t="s">
        <v>255</v>
      </c>
      <c r="K4" s="51" t="s">
        <v>256</v>
      </c>
      <c r="L4" s="51" t="s">
        <v>257</v>
      </c>
    </row>
    <row r="5" ht="15" customHeight="1" spans="1:12">
      <c r="A5" s="53">
        <v>1</v>
      </c>
      <c r="B5" s="51">
        <v>2</v>
      </c>
      <c r="C5" s="53">
        <v>3</v>
      </c>
      <c r="D5" s="51">
        <v>4</v>
      </c>
      <c r="E5" s="53">
        <v>5</v>
      </c>
      <c r="F5" s="51">
        <v>6</v>
      </c>
      <c r="G5" s="53">
        <v>7</v>
      </c>
      <c r="H5" s="51">
        <v>8</v>
      </c>
      <c r="I5" s="53">
        <v>9</v>
      </c>
      <c r="J5" s="51">
        <v>10</v>
      </c>
      <c r="K5" s="53">
        <v>11</v>
      </c>
      <c r="L5" s="51">
        <v>12</v>
      </c>
    </row>
    <row r="6" ht="28.5" customHeight="1" spans="1:12">
      <c r="A6" s="54" t="s">
        <v>49</v>
      </c>
      <c r="B6" s="51"/>
      <c r="C6" s="53"/>
      <c r="D6" s="53"/>
      <c r="E6" s="53"/>
      <c r="F6" s="53"/>
      <c r="G6" s="51"/>
      <c r="H6" s="53"/>
      <c r="I6" s="51"/>
      <c r="J6" s="51"/>
      <c r="K6" s="51"/>
      <c r="L6" s="51"/>
    </row>
    <row r="7" ht="156.75" customHeight="1" spans="1:12">
      <c r="A7" s="54" t="s">
        <v>258</v>
      </c>
      <c r="B7" s="55" t="s">
        <v>241</v>
      </c>
      <c r="C7" s="56" t="s">
        <v>259</v>
      </c>
      <c r="D7" s="53"/>
      <c r="E7" s="53"/>
      <c r="F7" s="53"/>
      <c r="G7" s="51"/>
      <c r="H7" s="53"/>
      <c r="I7" s="51"/>
      <c r="J7" s="51"/>
      <c r="K7" s="51"/>
      <c r="L7" s="51"/>
    </row>
    <row r="8" ht="27.75" customHeight="1" spans="1:12">
      <c r="A8" s="53"/>
      <c r="B8" s="51"/>
      <c r="C8" s="53"/>
      <c r="D8" s="54" t="s">
        <v>260</v>
      </c>
      <c r="E8" s="54" t="s">
        <v>261</v>
      </c>
      <c r="F8" s="54" t="s">
        <v>261</v>
      </c>
      <c r="G8" s="51" t="s">
        <v>261</v>
      </c>
      <c r="H8" s="54" t="s">
        <v>261</v>
      </c>
      <c r="I8" s="51" t="s">
        <v>261</v>
      </c>
      <c r="J8" s="51" t="s">
        <v>261</v>
      </c>
      <c r="K8" s="55" t="s">
        <v>261</v>
      </c>
      <c r="L8" s="55" t="s">
        <v>261</v>
      </c>
    </row>
    <row r="9" ht="27.75" customHeight="1" spans="1:12">
      <c r="A9" s="142"/>
      <c r="B9" s="143"/>
      <c r="C9" s="142"/>
      <c r="D9" s="54" t="s">
        <v>261</v>
      </c>
      <c r="E9" s="54" t="s">
        <v>262</v>
      </c>
      <c r="F9" s="54" t="s">
        <v>261</v>
      </c>
      <c r="G9" s="51" t="s">
        <v>261</v>
      </c>
      <c r="H9" s="54" t="s">
        <v>261</v>
      </c>
      <c r="I9" s="51" t="s">
        <v>261</v>
      </c>
      <c r="J9" s="51" t="s">
        <v>261</v>
      </c>
      <c r="K9" s="55" t="s">
        <v>261</v>
      </c>
      <c r="L9" s="55" t="s">
        <v>261</v>
      </c>
    </row>
    <row r="10" ht="27.75" customHeight="1" spans="1:12">
      <c r="A10" s="142"/>
      <c r="B10" s="143"/>
      <c r="C10" s="142"/>
      <c r="D10" s="54" t="s">
        <v>261</v>
      </c>
      <c r="E10" s="54" t="s">
        <v>261</v>
      </c>
      <c r="F10" s="54" t="s">
        <v>263</v>
      </c>
      <c r="G10" s="51" t="s">
        <v>264</v>
      </c>
      <c r="H10" s="54" t="s">
        <v>121</v>
      </c>
      <c r="I10" s="51" t="s">
        <v>265</v>
      </c>
      <c r="J10" s="51" t="s">
        <v>266</v>
      </c>
      <c r="K10" s="55" t="s">
        <v>267</v>
      </c>
      <c r="L10" s="55" t="s">
        <v>268</v>
      </c>
    </row>
    <row r="11" ht="27.75" customHeight="1" spans="1:12">
      <c r="A11" s="142"/>
      <c r="B11" s="143"/>
      <c r="C11" s="142"/>
      <c r="D11" s="54" t="s">
        <v>261</v>
      </c>
      <c r="E11" s="54" t="s">
        <v>269</v>
      </c>
      <c r="F11" s="54" t="s">
        <v>261</v>
      </c>
      <c r="G11" s="51" t="s">
        <v>261</v>
      </c>
      <c r="H11" s="54" t="s">
        <v>261</v>
      </c>
      <c r="I11" s="51" t="s">
        <v>261</v>
      </c>
      <c r="J11" s="51" t="s">
        <v>261</v>
      </c>
      <c r="K11" s="55" t="s">
        <v>261</v>
      </c>
      <c r="L11" s="55" t="s">
        <v>261</v>
      </c>
    </row>
    <row r="12" ht="27.75" customHeight="1" spans="1:12">
      <c r="A12" s="142"/>
      <c r="B12" s="143"/>
      <c r="C12" s="142"/>
      <c r="D12" s="54" t="s">
        <v>261</v>
      </c>
      <c r="E12" s="54" t="s">
        <v>261</v>
      </c>
      <c r="F12" s="54" t="s">
        <v>270</v>
      </c>
      <c r="G12" s="51" t="s">
        <v>264</v>
      </c>
      <c r="H12" s="54" t="s">
        <v>271</v>
      </c>
      <c r="I12" s="51" t="s">
        <v>272</v>
      </c>
      <c r="J12" s="51" t="s">
        <v>266</v>
      </c>
      <c r="K12" s="55" t="s">
        <v>273</v>
      </c>
      <c r="L12" s="55" t="s">
        <v>274</v>
      </c>
    </row>
    <row r="13" ht="27.75" customHeight="1" spans="1:12">
      <c r="A13" s="142"/>
      <c r="B13" s="143"/>
      <c r="C13" s="142"/>
      <c r="D13" s="54" t="s">
        <v>261</v>
      </c>
      <c r="E13" s="54" t="s">
        <v>275</v>
      </c>
      <c r="F13" s="54" t="s">
        <v>261</v>
      </c>
      <c r="G13" s="51" t="s">
        <v>261</v>
      </c>
      <c r="H13" s="54" t="s">
        <v>261</v>
      </c>
      <c r="I13" s="51" t="s">
        <v>261</v>
      </c>
      <c r="J13" s="51" t="s">
        <v>261</v>
      </c>
      <c r="K13" s="55" t="s">
        <v>261</v>
      </c>
      <c r="L13" s="55" t="s">
        <v>261</v>
      </c>
    </row>
    <row r="14" ht="27.75" customHeight="1" spans="1:12">
      <c r="A14" s="142"/>
      <c r="B14" s="143"/>
      <c r="C14" s="142"/>
      <c r="D14" s="54" t="s">
        <v>261</v>
      </c>
      <c r="E14" s="54" t="s">
        <v>261</v>
      </c>
      <c r="F14" s="54" t="s">
        <v>276</v>
      </c>
      <c r="G14" s="51" t="s">
        <v>277</v>
      </c>
      <c r="H14" s="54" t="s">
        <v>278</v>
      </c>
      <c r="I14" s="51" t="s">
        <v>279</v>
      </c>
      <c r="J14" s="51" t="s">
        <v>266</v>
      </c>
      <c r="K14" s="55" t="s">
        <v>280</v>
      </c>
      <c r="L14" s="55" t="s">
        <v>281</v>
      </c>
    </row>
    <row r="15" ht="27.75" customHeight="1" spans="1:12">
      <c r="A15" s="142"/>
      <c r="B15" s="143"/>
      <c r="C15" s="142"/>
      <c r="D15" s="54" t="s">
        <v>282</v>
      </c>
      <c r="E15" s="54" t="s">
        <v>261</v>
      </c>
      <c r="F15" s="54" t="s">
        <v>261</v>
      </c>
      <c r="G15" s="51" t="s">
        <v>261</v>
      </c>
      <c r="H15" s="54" t="s">
        <v>261</v>
      </c>
      <c r="I15" s="51" t="s">
        <v>261</v>
      </c>
      <c r="J15" s="51" t="s">
        <v>261</v>
      </c>
      <c r="K15" s="55" t="s">
        <v>261</v>
      </c>
      <c r="L15" s="55" t="s">
        <v>261</v>
      </c>
    </row>
    <row r="16" ht="27.75" customHeight="1" spans="1:12">
      <c r="A16" s="142"/>
      <c r="B16" s="143"/>
      <c r="C16" s="142"/>
      <c r="D16" s="54" t="s">
        <v>261</v>
      </c>
      <c r="E16" s="54" t="s">
        <v>283</v>
      </c>
      <c r="F16" s="54" t="s">
        <v>261</v>
      </c>
      <c r="G16" s="51" t="s">
        <v>261</v>
      </c>
      <c r="H16" s="54" t="s">
        <v>261</v>
      </c>
      <c r="I16" s="51" t="s">
        <v>261</v>
      </c>
      <c r="J16" s="51" t="s">
        <v>261</v>
      </c>
      <c r="K16" s="55" t="s">
        <v>261</v>
      </c>
      <c r="L16" s="55" t="s">
        <v>261</v>
      </c>
    </row>
    <row r="17" ht="27.75" customHeight="1" spans="1:12">
      <c r="A17" s="142"/>
      <c r="B17" s="143"/>
      <c r="C17" s="142"/>
      <c r="D17" s="54" t="s">
        <v>261</v>
      </c>
      <c r="E17" s="54" t="s">
        <v>261</v>
      </c>
      <c r="F17" s="54" t="s">
        <v>284</v>
      </c>
      <c r="G17" s="51" t="s">
        <v>264</v>
      </c>
      <c r="H17" s="54" t="s">
        <v>122</v>
      </c>
      <c r="I17" s="51" t="s">
        <v>285</v>
      </c>
      <c r="J17" s="51" t="s">
        <v>266</v>
      </c>
      <c r="K17" s="55" t="s">
        <v>286</v>
      </c>
      <c r="L17" s="55" t="s">
        <v>287</v>
      </c>
    </row>
    <row r="18" ht="27.75" customHeight="1" spans="1:12">
      <c r="A18" s="142"/>
      <c r="B18" s="143"/>
      <c r="C18" s="142"/>
      <c r="D18" s="54" t="s">
        <v>288</v>
      </c>
      <c r="E18" s="54" t="s">
        <v>261</v>
      </c>
      <c r="F18" s="54" t="s">
        <v>261</v>
      </c>
      <c r="G18" s="51" t="s">
        <v>261</v>
      </c>
      <c r="H18" s="54" t="s">
        <v>261</v>
      </c>
      <c r="I18" s="51" t="s">
        <v>261</v>
      </c>
      <c r="J18" s="51" t="s">
        <v>261</v>
      </c>
      <c r="K18" s="55" t="s">
        <v>261</v>
      </c>
      <c r="L18" s="55" t="s">
        <v>261</v>
      </c>
    </row>
    <row r="19" ht="27.75" customHeight="1" spans="1:12">
      <c r="A19" s="142"/>
      <c r="B19" s="143"/>
      <c r="C19" s="142"/>
      <c r="D19" s="54" t="s">
        <v>261</v>
      </c>
      <c r="E19" s="54" t="s">
        <v>289</v>
      </c>
      <c r="F19" s="54" t="s">
        <v>261</v>
      </c>
      <c r="G19" s="51" t="s">
        <v>261</v>
      </c>
      <c r="H19" s="54" t="s">
        <v>261</v>
      </c>
      <c r="I19" s="51" t="s">
        <v>261</v>
      </c>
      <c r="J19" s="51" t="s">
        <v>261</v>
      </c>
      <c r="K19" s="55" t="s">
        <v>261</v>
      </c>
      <c r="L19" s="55" t="s">
        <v>261</v>
      </c>
    </row>
    <row r="20" ht="27.75" customHeight="1" spans="1:12">
      <c r="A20" s="142"/>
      <c r="B20" s="143"/>
      <c r="C20" s="142"/>
      <c r="D20" s="54" t="s">
        <v>261</v>
      </c>
      <c r="E20" s="54" t="s">
        <v>261</v>
      </c>
      <c r="F20" s="54" t="s">
        <v>290</v>
      </c>
      <c r="G20" s="51" t="s">
        <v>264</v>
      </c>
      <c r="H20" s="54" t="s">
        <v>271</v>
      </c>
      <c r="I20" s="51" t="s">
        <v>272</v>
      </c>
      <c r="J20" s="51" t="s">
        <v>266</v>
      </c>
      <c r="K20" s="55" t="s">
        <v>291</v>
      </c>
      <c r="L20" s="55" t="s">
        <v>292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9.项目支出绩效目标表（本级下达）</vt:lpstr>
      <vt:lpstr>10.项目支出绩效目标表（另文下达）</vt:lpstr>
      <vt:lpstr>11.政府性基金预算支出预算表</vt:lpstr>
      <vt:lpstr>12.部门政府采购预算表</vt:lpstr>
      <vt:lpstr>13.政府购买服务预算表</vt:lpstr>
      <vt:lpstr>14.区对下转移支付预算表</vt:lpstr>
      <vt:lpstr>15.区对下转移支付绩效目标表</vt:lpstr>
      <vt:lpstr>16.新增资产配置表</vt:lpstr>
      <vt:lpstr>17.2022年“三公”经费预算财政拨款情况统计表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四叶草</cp:lastModifiedBy>
  <dcterms:created xsi:type="dcterms:W3CDTF">2022-02-07T09:39:00Z</dcterms:created>
  <dcterms:modified xsi:type="dcterms:W3CDTF">2022-02-13T01:01:29Z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B993939519AC4E45BAAC6B22EFFFB104</vt:lpwstr>
  </property>
  <property fmtid="{D5CDD505-2E9C-101B-9397-08002B2CF9AE}" pid="3" name="KSOProductBuildVer">
    <vt:lpwstr>2052-11.1.0.11294</vt:lpwstr>
  </property>
</Properties>
</file>