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组织部" sheetId="4" r:id="rId1"/>
    <sheet name="Sheet1" sheetId="5" r:id="rId2"/>
    <sheet name="Sheet2" sheetId="2" state="hidden" r:id="rId3"/>
  </sheets>
  <externalReferences>
    <externalReference r:id="rId4"/>
  </externalReferences>
  <definedNames>
    <definedName name="产业发展">[1]Sheet4!$A$2:$A$6</definedName>
    <definedName name="就业项目">[1]Sheet4!$B$2:$B$6</definedName>
    <definedName name="乡村建设行动">[1]Sheet4!$C$2:$C$6</definedName>
    <definedName name="易地搬迁后扶">[1]Sheet4!$D$2:$D$6</definedName>
    <definedName name="巩固三保障成果">[1]Sheet4!$E$2:$E$6</definedName>
    <definedName name="乡村治理和精神文明建设">[1]Sheet4!$F$2:$F$6</definedName>
    <definedName name="项目管理费">[1]Sheet4!$G$2:$G$6</definedName>
    <definedName name="其他">[1]Sheet4!$H$2:$H$6</definedName>
    <definedName name="_xlnm.Print_Titles" localSheetId="0">组织部!$4:$6</definedName>
  </definedNames>
  <calcPr calcId="144525"/>
</workbook>
</file>

<file path=xl/sharedStrings.xml><?xml version="1.0" encoding="utf-8"?>
<sst xmlns="http://schemas.openxmlformats.org/spreadsheetml/2006/main" count="73" uniqueCount="69">
  <si>
    <r>
      <rPr>
        <sz val="12"/>
        <rFont val="仿宋_GB2312"/>
        <charset val="134"/>
      </rPr>
      <t>附件</t>
    </r>
  </si>
  <si>
    <r>
      <rPr>
        <b/>
        <sz val="18"/>
        <rFont val="仿宋_GB2312"/>
        <charset val="134"/>
      </rPr>
      <t>玉溪市江川区</t>
    </r>
    <r>
      <rPr>
        <b/>
        <sz val="18"/>
        <rFont val="Times New Roman"/>
        <charset val="134"/>
      </rPr>
      <t>2024</t>
    </r>
    <r>
      <rPr>
        <b/>
        <sz val="18"/>
        <rFont val="仿宋_GB2312"/>
        <charset val="134"/>
      </rPr>
      <t>年度财政扶持新型农村集体经济发展项目实施方案暨部分第一批中央财政衔接补助资金分配方案</t>
    </r>
  </si>
  <si>
    <r>
      <rPr>
        <sz val="11"/>
        <rFont val="宋体"/>
        <charset val="134"/>
      </rPr>
      <t>制表单位：玉溪市江川区巩固脱贫攻坚推进乡村振兴领导小组办公室</t>
    </r>
    <r>
      <rPr>
        <sz val="11"/>
        <rFont val="Times New Roman"/>
        <charset val="134"/>
      </rPr>
      <t xml:space="preserve">                               </t>
    </r>
    <r>
      <rPr>
        <sz val="11"/>
        <rFont val="宋体"/>
        <charset val="134"/>
      </rPr>
      <t>日期：</t>
    </r>
    <r>
      <rPr>
        <sz val="11"/>
        <rFont val="Times New Roman"/>
        <charset val="134"/>
      </rPr>
      <t>2023</t>
    </r>
    <r>
      <rPr>
        <sz val="11"/>
        <rFont val="宋体"/>
        <charset val="134"/>
      </rPr>
      <t>年</t>
    </r>
    <r>
      <rPr>
        <sz val="11"/>
        <rFont val="Times New Roman"/>
        <charset val="134"/>
      </rPr>
      <t>12</t>
    </r>
    <r>
      <rPr>
        <sz val="11"/>
        <rFont val="宋体"/>
        <charset val="134"/>
      </rPr>
      <t>月</t>
    </r>
    <r>
      <rPr>
        <sz val="11"/>
        <rFont val="Times New Roman"/>
        <charset val="134"/>
      </rPr>
      <t>28</t>
    </r>
    <r>
      <rPr>
        <sz val="11"/>
        <rFont val="宋体"/>
        <charset val="134"/>
      </rPr>
      <t>日</t>
    </r>
    <r>
      <rPr>
        <sz val="11"/>
        <rFont val="Times New Roman"/>
        <charset val="134"/>
      </rPr>
      <t xml:space="preserve">                                       </t>
    </r>
    <r>
      <rPr>
        <sz val="11"/>
        <rFont val="宋体"/>
        <charset val="134"/>
      </rPr>
      <t>单位：万元、户、人</t>
    </r>
  </si>
  <si>
    <t>序号</t>
  </si>
  <si>
    <t>组织实施单位</t>
  </si>
  <si>
    <t>责任领导</t>
  </si>
  <si>
    <t>实施地点</t>
  </si>
  <si>
    <t>项目类型</t>
  </si>
  <si>
    <t>项目名称</t>
  </si>
  <si>
    <t>项目主要建设内容</t>
  </si>
  <si>
    <t>总投资</t>
  </si>
  <si>
    <t>资金来源</t>
  </si>
  <si>
    <t>受益情况</t>
  </si>
  <si>
    <t>实施期限</t>
  </si>
  <si>
    <t>备注</t>
  </si>
  <si>
    <r>
      <rPr>
        <sz val="12"/>
        <rFont val="Times New Roman"/>
        <charset val="134"/>
      </rPr>
      <t>1.</t>
    </r>
    <r>
      <rPr>
        <sz val="12"/>
        <rFont val="方正小标宋_GBK"/>
        <charset val="134"/>
      </rPr>
      <t>本次安排中央财政衔接资金</t>
    </r>
  </si>
  <si>
    <r>
      <rPr>
        <sz val="12"/>
        <rFont val="Times New Roman"/>
        <charset val="134"/>
      </rPr>
      <t>2.</t>
    </r>
    <r>
      <rPr>
        <sz val="12"/>
        <rFont val="方正小标宋_GBK"/>
        <charset val="134"/>
      </rPr>
      <t>后续安排财政衔接资金</t>
    </r>
  </si>
  <si>
    <r>
      <rPr>
        <sz val="12"/>
        <rFont val="Times New Roman"/>
        <charset val="134"/>
      </rPr>
      <t>3.</t>
    </r>
    <r>
      <rPr>
        <sz val="12"/>
        <rFont val="方正小标宋_GBK"/>
        <charset val="134"/>
      </rPr>
      <t>其它资金</t>
    </r>
  </si>
  <si>
    <t>总户数</t>
  </si>
  <si>
    <t>总人口</t>
  </si>
  <si>
    <t>脱贫户</t>
  </si>
  <si>
    <t>脱贫人口</t>
  </si>
  <si>
    <t>合计</t>
  </si>
  <si>
    <t>前卫镇人民政府</t>
  </si>
  <si>
    <t>施永芬</t>
  </si>
  <si>
    <t>小街村</t>
  </si>
  <si>
    <t>产业发展</t>
  </si>
  <si>
    <t>前卫镇小街村渔跃美食城建设项目</t>
  </si>
  <si>
    <r>
      <rPr>
        <sz val="12"/>
        <rFont val="Times New Roman"/>
        <charset val="134"/>
      </rPr>
      <t>1</t>
    </r>
    <r>
      <rPr>
        <sz val="12"/>
        <rFont val="方正仿宋_GBK"/>
        <charset val="134"/>
      </rPr>
      <t>、建设美食城</t>
    </r>
    <r>
      <rPr>
        <sz val="12"/>
        <rFont val="Times New Roman"/>
        <charset val="134"/>
      </rPr>
      <t>1</t>
    </r>
    <r>
      <rPr>
        <sz val="12"/>
        <rFont val="方正仿宋_GBK"/>
        <charset val="134"/>
      </rPr>
      <t>个两层，每层约</t>
    </r>
    <r>
      <rPr>
        <sz val="12"/>
        <rFont val="Times New Roman"/>
        <charset val="134"/>
      </rPr>
      <t>310</t>
    </r>
    <r>
      <rPr>
        <sz val="12"/>
        <rFont val="方正仿宋_GBK"/>
        <charset val="134"/>
      </rPr>
      <t>㎡；</t>
    </r>
    <r>
      <rPr>
        <sz val="12"/>
        <rFont val="Times New Roman"/>
        <charset val="134"/>
      </rPr>
      <t>2</t>
    </r>
    <r>
      <rPr>
        <sz val="12"/>
        <rFont val="方正仿宋_GBK"/>
        <charset val="134"/>
      </rPr>
      <t>、场地硬化</t>
    </r>
    <r>
      <rPr>
        <sz val="12"/>
        <rFont val="Times New Roman"/>
        <charset val="134"/>
      </rPr>
      <t>278</t>
    </r>
    <r>
      <rPr>
        <sz val="12"/>
        <rFont val="方正仿宋_GBK"/>
        <charset val="134"/>
      </rPr>
      <t>㎡。</t>
    </r>
  </si>
  <si>
    <r>
      <rPr>
        <sz val="12"/>
        <rFont val="Times New Roman"/>
        <charset val="134"/>
      </rPr>
      <t>2024</t>
    </r>
    <r>
      <rPr>
        <sz val="12"/>
        <rFont val="方正仿宋_GBK"/>
        <charset val="134"/>
      </rPr>
      <t>年</t>
    </r>
    <r>
      <rPr>
        <sz val="12"/>
        <rFont val="Times New Roman"/>
        <charset val="134"/>
      </rPr>
      <t>1</t>
    </r>
    <r>
      <rPr>
        <sz val="12"/>
        <rFont val="方正仿宋_GBK"/>
        <charset val="134"/>
      </rPr>
      <t>月</t>
    </r>
    <r>
      <rPr>
        <sz val="12"/>
        <rFont val="Times New Roman"/>
        <charset val="134"/>
      </rPr>
      <t>-12</t>
    </r>
    <r>
      <rPr>
        <sz val="12"/>
        <rFont val="方正仿宋_GBK"/>
        <charset val="134"/>
      </rPr>
      <t>月</t>
    </r>
  </si>
  <si>
    <r>
      <t>发展新型农村集体经济任务衔接资金</t>
    </r>
    <r>
      <rPr>
        <sz val="12"/>
        <rFont val="Times New Roman"/>
        <charset val="134"/>
      </rPr>
      <t>70</t>
    </r>
    <r>
      <rPr>
        <sz val="12"/>
        <rFont val="方正仿宋_GBK"/>
        <charset val="134"/>
      </rPr>
      <t>万元，另安排中央衔接资金</t>
    </r>
    <r>
      <rPr>
        <sz val="12"/>
        <rFont val="Times New Roman"/>
        <charset val="134"/>
      </rPr>
      <t>7</t>
    </r>
    <r>
      <rPr>
        <sz val="12"/>
        <rFont val="方正仿宋_GBK"/>
        <charset val="134"/>
      </rPr>
      <t>万元；其他资金</t>
    </r>
    <r>
      <rPr>
        <sz val="12"/>
        <rFont val="Times New Roman"/>
        <charset val="134"/>
      </rPr>
      <t>30</t>
    </r>
    <r>
      <rPr>
        <sz val="12"/>
        <rFont val="方正仿宋_GBK"/>
        <charset val="134"/>
      </rPr>
      <t>万为省级彩票公益金</t>
    </r>
  </si>
  <si>
    <t>雄关乡人民政府</t>
  </si>
  <si>
    <t>杨东</t>
  </si>
  <si>
    <t>上营村</t>
  </si>
  <si>
    <t>雄关乡上营村特色蔬菜种植示范基地建设项目</t>
  </si>
  <si>
    <r>
      <rPr>
        <sz val="12"/>
        <rFont val="Times New Roman"/>
        <charset val="134"/>
      </rPr>
      <t>1</t>
    </r>
    <r>
      <rPr>
        <sz val="12"/>
        <rFont val="方正仿宋_GBK"/>
        <charset val="134"/>
      </rPr>
      <t>、新建种植大棚</t>
    </r>
    <r>
      <rPr>
        <sz val="12"/>
        <rFont val="Times New Roman"/>
        <charset val="134"/>
      </rPr>
      <t>8</t>
    </r>
    <r>
      <rPr>
        <sz val="12"/>
        <rFont val="方正仿宋_GBK"/>
        <charset val="134"/>
      </rPr>
      <t>亩；</t>
    </r>
    <r>
      <rPr>
        <sz val="12"/>
        <rFont val="Times New Roman"/>
        <charset val="134"/>
      </rPr>
      <t>2</t>
    </r>
    <r>
      <rPr>
        <sz val="12"/>
        <rFont val="方正仿宋_GBK"/>
        <charset val="134"/>
      </rPr>
      <t>、新建灌水池</t>
    </r>
    <r>
      <rPr>
        <sz val="12"/>
        <rFont val="Times New Roman"/>
        <charset val="134"/>
      </rPr>
      <t>150</t>
    </r>
    <r>
      <rPr>
        <sz val="12"/>
        <rFont val="方正仿宋_GBK"/>
        <charset val="134"/>
      </rPr>
      <t>㎡；</t>
    </r>
    <r>
      <rPr>
        <sz val="12"/>
        <rFont val="Times New Roman"/>
        <charset val="134"/>
      </rPr>
      <t>3</t>
    </r>
    <r>
      <rPr>
        <sz val="12"/>
        <rFont val="方正仿宋_GBK"/>
        <charset val="134"/>
      </rPr>
      <t>、土地平整</t>
    </r>
    <r>
      <rPr>
        <sz val="12"/>
        <rFont val="Times New Roman"/>
        <charset val="134"/>
      </rPr>
      <t>3544.71</t>
    </r>
    <r>
      <rPr>
        <sz val="12"/>
        <rFont val="方正仿宋_GBK"/>
        <charset val="134"/>
      </rPr>
      <t>㎡；</t>
    </r>
    <r>
      <rPr>
        <sz val="12"/>
        <rFont val="Times New Roman"/>
        <charset val="134"/>
      </rPr>
      <t>4</t>
    </r>
    <r>
      <rPr>
        <sz val="12"/>
        <rFont val="方正仿宋_GBK"/>
        <charset val="134"/>
      </rPr>
      <t>、修建机耕路</t>
    </r>
    <r>
      <rPr>
        <sz val="12"/>
        <rFont val="Times New Roman"/>
        <charset val="134"/>
      </rPr>
      <t>150m</t>
    </r>
    <r>
      <rPr>
        <sz val="12"/>
        <rFont val="方正仿宋_GBK"/>
        <charset val="134"/>
      </rPr>
      <t>；</t>
    </r>
    <r>
      <rPr>
        <sz val="12"/>
        <rFont val="Times New Roman"/>
        <charset val="134"/>
      </rPr>
      <t>5</t>
    </r>
    <r>
      <rPr>
        <sz val="12"/>
        <rFont val="方正仿宋_GBK"/>
        <charset val="134"/>
      </rPr>
      <t>、新建照明设施</t>
    </r>
    <r>
      <rPr>
        <sz val="12"/>
        <rFont val="Times New Roman"/>
        <charset val="134"/>
      </rPr>
      <t>10</t>
    </r>
    <r>
      <rPr>
        <sz val="12"/>
        <rFont val="方正仿宋_GBK"/>
        <charset val="134"/>
      </rPr>
      <t>盏；</t>
    </r>
    <r>
      <rPr>
        <sz val="12"/>
        <rFont val="Times New Roman"/>
        <charset val="134"/>
      </rPr>
      <t>6</t>
    </r>
    <r>
      <rPr>
        <sz val="12"/>
        <rFont val="方正仿宋_GBK"/>
        <charset val="134"/>
      </rPr>
      <t>、新建水电配套设施。</t>
    </r>
  </si>
  <si>
    <r>
      <rPr>
        <sz val="12"/>
        <rFont val="方正仿宋_GBK"/>
        <charset val="134"/>
      </rPr>
      <t>发展新型农村集体经济任务衔接资金</t>
    </r>
    <r>
      <rPr>
        <sz val="12"/>
        <rFont val="Times New Roman"/>
        <charset val="134"/>
      </rPr>
      <t>70</t>
    </r>
    <r>
      <rPr>
        <sz val="12"/>
        <rFont val="方正仿宋_GBK"/>
        <charset val="134"/>
      </rPr>
      <t>万元，另安排中央衔接资金</t>
    </r>
    <r>
      <rPr>
        <sz val="12"/>
        <rFont val="Times New Roman"/>
        <charset val="134"/>
      </rPr>
      <t>20</t>
    </r>
    <r>
      <rPr>
        <sz val="12"/>
        <rFont val="方正仿宋_GBK"/>
        <charset val="134"/>
      </rPr>
      <t>万元</t>
    </r>
  </si>
  <si>
    <t>宁海街道
办事处</t>
  </si>
  <si>
    <t>王亮</t>
  </si>
  <si>
    <t>朱家庄社区</t>
  </si>
  <si>
    <t>宁海街道朱家庄社区花卉育苗基地建设项目</t>
  </si>
  <si>
    <r>
      <rPr>
        <sz val="12"/>
        <rFont val="Times New Roman"/>
        <charset val="134"/>
      </rPr>
      <t>1</t>
    </r>
    <r>
      <rPr>
        <sz val="12"/>
        <rFont val="方正仿宋_GBK"/>
        <charset val="134"/>
      </rPr>
      <t>、新建大棚</t>
    </r>
    <r>
      <rPr>
        <sz val="12"/>
        <rFont val="Times New Roman"/>
        <charset val="134"/>
      </rPr>
      <t>3</t>
    </r>
    <r>
      <rPr>
        <sz val="12"/>
        <rFont val="方正仿宋_GBK"/>
        <charset val="134"/>
      </rPr>
      <t>亩；</t>
    </r>
    <r>
      <rPr>
        <sz val="12"/>
        <rFont val="Times New Roman"/>
        <charset val="134"/>
      </rPr>
      <t>2</t>
    </r>
    <r>
      <rPr>
        <sz val="12"/>
        <rFont val="方正仿宋_GBK"/>
        <charset val="134"/>
      </rPr>
      <t>、安装自动灌溉系统设备</t>
    </r>
    <r>
      <rPr>
        <sz val="12"/>
        <rFont val="Times New Roman"/>
        <charset val="134"/>
      </rPr>
      <t>2</t>
    </r>
    <r>
      <rPr>
        <sz val="12"/>
        <rFont val="方正仿宋_GBK"/>
        <charset val="134"/>
      </rPr>
      <t>套</t>
    </r>
    <r>
      <rPr>
        <sz val="12"/>
        <rFont val="Times New Roman"/>
        <charset val="134"/>
      </rPr>
      <t>(</t>
    </r>
    <r>
      <rPr>
        <sz val="12"/>
        <rFont val="方正仿宋_GBK"/>
        <charset val="134"/>
      </rPr>
      <t>含水肥一体化设施，引水管道</t>
    </r>
    <r>
      <rPr>
        <sz val="12"/>
        <rFont val="Times New Roman"/>
        <charset val="134"/>
      </rPr>
      <t>)</t>
    </r>
    <r>
      <rPr>
        <sz val="12"/>
        <rFont val="方正仿宋_GBK"/>
        <charset val="134"/>
      </rPr>
      <t>；</t>
    </r>
    <r>
      <rPr>
        <sz val="12"/>
        <rFont val="Times New Roman"/>
        <charset val="134"/>
      </rPr>
      <t>3</t>
    </r>
    <r>
      <rPr>
        <sz val="12"/>
        <rFont val="方正仿宋_GBK"/>
        <charset val="134"/>
      </rPr>
      <t>、修建</t>
    </r>
    <r>
      <rPr>
        <sz val="12"/>
        <rFont val="Times New Roman"/>
        <charset val="134"/>
      </rPr>
      <t>50m</t>
    </r>
    <r>
      <rPr>
        <vertAlign val="superscript"/>
        <sz val="12"/>
        <rFont val="Times New Roman"/>
        <charset val="134"/>
      </rPr>
      <t>3</t>
    </r>
    <r>
      <rPr>
        <sz val="12"/>
        <rFont val="方正仿宋_GBK"/>
        <charset val="134"/>
      </rPr>
      <t>水池</t>
    </r>
    <r>
      <rPr>
        <sz val="12"/>
        <rFont val="Times New Roman"/>
        <charset val="134"/>
      </rPr>
      <t>2</t>
    </r>
    <r>
      <rPr>
        <sz val="12"/>
        <rFont val="方正仿宋_GBK"/>
        <charset val="134"/>
      </rPr>
      <t>个；</t>
    </r>
    <r>
      <rPr>
        <sz val="12"/>
        <rFont val="Times New Roman"/>
        <charset val="134"/>
      </rPr>
      <t>4</t>
    </r>
    <r>
      <rPr>
        <sz val="12"/>
        <rFont val="方正仿宋_GBK"/>
        <charset val="134"/>
      </rPr>
      <t>、安装遮阳网和保温设施、电力设施、围栏，排水沟等。</t>
    </r>
  </si>
  <si>
    <t>先建后补，从后续到位衔接资金中安排</t>
  </si>
  <si>
    <t>订单合同</t>
  </si>
  <si>
    <t>产业项目</t>
  </si>
  <si>
    <t>新建</t>
  </si>
  <si>
    <t>股份合作</t>
  </si>
  <si>
    <t>村公共服务</t>
  </si>
  <si>
    <t>续建</t>
  </si>
  <si>
    <t>流转聘用</t>
  </si>
  <si>
    <t>村基础设施</t>
  </si>
  <si>
    <t>改扩建</t>
  </si>
  <si>
    <t>是</t>
  </si>
  <si>
    <t>产业化联合体</t>
  </si>
  <si>
    <t>公益岗位</t>
  </si>
  <si>
    <t>否</t>
  </si>
  <si>
    <t>服务协作</t>
  </si>
  <si>
    <t>教育帮扶</t>
  </si>
  <si>
    <t>农村闲置宅基地（闲置农房）盘活利用</t>
  </si>
  <si>
    <t>金融帮扶</t>
  </si>
  <si>
    <t>农户（村集体）直接入股经营</t>
  </si>
  <si>
    <t>就业帮扶</t>
  </si>
  <si>
    <t>担保型联结</t>
  </si>
  <si>
    <t>生活条件改善</t>
  </si>
  <si>
    <t>“市场式”联结</t>
  </si>
  <si>
    <t>危房改造</t>
  </si>
  <si>
    <t>“托管式”联结</t>
  </si>
  <si>
    <t>项目管理费</t>
  </si>
  <si>
    <t>其他</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</si>
</sst>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 numFmtId="177" formatCode="0.00_ "/>
    <numFmt numFmtId="178" formatCode="0.0000_);[Red]\(0.0000\)"/>
  </numFmts>
  <fonts count="38">
    <font>
      <sz val="12"/>
      <name val="宋体"/>
      <charset val="134"/>
    </font>
    <font>
      <sz val="10.5"/>
      <color rgb="FF666666"/>
      <name val="宋体"/>
      <charset val="134"/>
    </font>
    <font>
      <sz val="11"/>
      <color indexed="8"/>
      <name val="宋体"/>
      <charset val="134"/>
      <scheme val="minor"/>
    </font>
    <font>
      <b/>
      <sz val="12"/>
      <name val="仿宋_GB2312"/>
      <charset val="134"/>
    </font>
    <font>
      <b/>
      <sz val="14"/>
      <name val="仿宋_GB2312"/>
      <charset val="134"/>
    </font>
    <font>
      <b/>
      <sz val="14"/>
      <name val="Times New Roman"/>
      <charset val="134"/>
    </font>
    <font>
      <sz val="12"/>
      <name val="Times New Roman"/>
      <charset val="134"/>
    </font>
    <font>
      <b/>
      <sz val="12"/>
      <name val="Times New Roman"/>
      <charset val="134"/>
    </font>
    <font>
      <b/>
      <sz val="18"/>
      <name val="仿宋_GB2312"/>
      <charset val="134"/>
    </font>
    <font>
      <b/>
      <sz val="18"/>
      <name val="Times New Roman"/>
      <charset val="134"/>
    </font>
    <font>
      <sz val="11"/>
      <name val="宋体"/>
      <charset val="134"/>
    </font>
    <font>
      <sz val="11"/>
      <name val="Times New Roman"/>
      <charset val="134"/>
    </font>
    <font>
      <sz val="12"/>
      <name val="方正小标宋_GBK"/>
      <charset val="134"/>
    </font>
    <font>
      <sz val="12"/>
      <name val="方正仿宋_GBK"/>
      <charset val="134"/>
    </font>
    <font>
      <sz val="9"/>
      <name val="Times New Roman"/>
      <charset val="134"/>
    </font>
    <font>
      <sz val="11"/>
      <color theme="1"/>
      <name val="宋体"/>
      <charset val="0"/>
      <scheme val="minor"/>
    </font>
    <font>
      <b/>
      <sz val="11"/>
      <color rgb="FFFA7D00"/>
      <name val="宋体"/>
      <charset val="0"/>
      <scheme val="minor"/>
    </font>
    <font>
      <sz val="11"/>
      <color theme="1"/>
      <name val="宋体"/>
      <charset val="134"/>
      <scheme val="minor"/>
    </font>
    <font>
      <sz val="11"/>
      <color rgb="FF9C0006"/>
      <name val="宋体"/>
      <charset val="0"/>
      <scheme val="minor"/>
    </font>
    <font>
      <b/>
      <sz val="11"/>
      <color theme="1"/>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indexed="8"/>
      <name val="宋体"/>
      <charset val="134"/>
    </font>
    <font>
      <b/>
      <sz val="11"/>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2"/>
      <name val="仿宋_GB2312"/>
      <charset val="134"/>
    </font>
    <font>
      <vertAlign val="superscript"/>
      <sz val="12"/>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5" fillId="10" borderId="0" applyNumberFormat="0" applyBorder="0" applyAlignment="0" applyProtection="0">
      <alignment vertical="center"/>
    </xf>
    <xf numFmtId="0" fontId="23" fillId="13" borderId="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5" fillId="9" borderId="0" applyNumberFormat="0" applyBorder="0" applyAlignment="0" applyProtection="0">
      <alignment vertical="center"/>
    </xf>
    <xf numFmtId="0" fontId="18" fillId="4" borderId="0" applyNumberFormat="0" applyBorder="0" applyAlignment="0" applyProtection="0">
      <alignment vertical="center"/>
    </xf>
    <xf numFmtId="43" fontId="17" fillId="0" borderId="0" applyFont="0" applyFill="0" applyBorder="0" applyAlignment="0" applyProtection="0">
      <alignment vertical="center"/>
    </xf>
    <xf numFmtId="0" fontId="20" fillId="14" borderId="0" applyNumberFormat="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17" fillId="12" borderId="5" applyNumberFormat="0" applyFont="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20" fillId="15" borderId="0" applyNumberFormat="0" applyBorder="0" applyAlignment="0" applyProtection="0">
      <alignment vertical="center"/>
    </xf>
    <xf numFmtId="0" fontId="25" fillId="0" borderId="6" applyNumberFormat="0" applyFill="0" applyAlignment="0" applyProtection="0">
      <alignment vertical="center"/>
    </xf>
    <xf numFmtId="0" fontId="20" fillId="17" borderId="0" applyNumberFormat="0" applyBorder="0" applyAlignment="0" applyProtection="0">
      <alignment vertical="center"/>
    </xf>
    <xf numFmtId="0" fontId="29" fillId="3" borderId="8" applyNumberFormat="0" applyAlignment="0" applyProtection="0">
      <alignment vertical="center"/>
    </xf>
    <xf numFmtId="0" fontId="16" fillId="3" borderId="2" applyNumberFormat="0" applyAlignment="0" applyProtection="0">
      <alignment vertical="center"/>
    </xf>
    <xf numFmtId="0" fontId="21" fillId="7" borderId="4" applyNumberFormat="0" applyAlignment="0" applyProtection="0">
      <alignment vertical="center"/>
    </xf>
    <xf numFmtId="0" fontId="15" fillId="21" borderId="0" applyNumberFormat="0" applyBorder="0" applyAlignment="0" applyProtection="0">
      <alignment vertical="center"/>
    </xf>
    <xf numFmtId="0" fontId="20" fillId="5" borderId="0" applyNumberFormat="0" applyBorder="0" applyAlignment="0" applyProtection="0">
      <alignment vertical="center"/>
    </xf>
    <xf numFmtId="0" fontId="27" fillId="0" borderId="7" applyNumberFormat="0" applyFill="0" applyAlignment="0" applyProtection="0">
      <alignment vertical="center"/>
    </xf>
    <xf numFmtId="0" fontId="19" fillId="0" borderId="3" applyNumberFormat="0" applyFill="0" applyAlignment="0" applyProtection="0">
      <alignment vertical="center"/>
    </xf>
    <xf numFmtId="0" fontId="22" fillId="8" borderId="0" applyNumberFormat="0" applyBorder="0" applyAlignment="0" applyProtection="0">
      <alignment vertical="center"/>
    </xf>
    <xf numFmtId="0" fontId="35" fillId="24" borderId="0" applyNumberFormat="0" applyBorder="0" applyAlignment="0" applyProtection="0">
      <alignment vertical="center"/>
    </xf>
    <xf numFmtId="0" fontId="15" fillId="16" borderId="0" applyNumberFormat="0" applyBorder="0" applyAlignment="0" applyProtection="0">
      <alignment vertical="center"/>
    </xf>
    <xf numFmtId="0" fontId="20" fillId="25" borderId="0" applyNumberFormat="0" applyBorder="0" applyAlignment="0" applyProtection="0">
      <alignment vertical="center"/>
    </xf>
    <xf numFmtId="0" fontId="15" fillId="2" borderId="0" applyNumberFormat="0" applyBorder="0" applyAlignment="0" applyProtection="0">
      <alignment vertical="center"/>
    </xf>
    <xf numFmtId="0" fontId="15" fillId="6"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5" fillId="26" borderId="0" applyNumberFormat="0" applyBorder="0" applyAlignment="0" applyProtection="0">
      <alignment vertical="center"/>
    </xf>
    <xf numFmtId="0" fontId="15" fillId="28" borderId="0" applyNumberFormat="0" applyBorder="0" applyAlignment="0" applyProtection="0">
      <alignment vertical="center"/>
    </xf>
    <xf numFmtId="0" fontId="20" fillId="30" borderId="0" applyNumberFormat="0" applyBorder="0" applyAlignment="0" applyProtection="0">
      <alignment vertical="center"/>
    </xf>
    <xf numFmtId="0" fontId="15" fillId="11"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5" fillId="22" borderId="0" applyNumberFormat="0" applyBorder="0" applyAlignment="0" applyProtection="0">
      <alignment vertical="center"/>
    </xf>
    <xf numFmtId="0" fontId="20" fillId="23" borderId="0" applyNumberFormat="0" applyBorder="0" applyAlignment="0" applyProtection="0">
      <alignment vertical="center"/>
    </xf>
    <xf numFmtId="0" fontId="24"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NumberFormat="1" applyFont="1" applyFill="1" applyAlignment="1">
      <alignment horizontal="left" vertical="center"/>
    </xf>
    <xf numFmtId="0"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14" fillId="0" borderId="0" xfId="0" applyFont="1" applyFill="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11&#26376;\2022&#24180;&#39033;&#30446;&#23454;&#26045;&#35745;&#21010;&#34920;\&#26032;&#24179;&#21439;2022&#24180;&#24230;&#24041;&#22266;&#21046;&#25299;&#23637;&#33073;&#36139;&#25915;&#22362;&#25104;&#26524;&#21644;&#20065;&#26449;&#25391;&#20852;&#39033;&#30446;&#35745;&#21010;&#34920;&#65288;&#26032;&#24179;&#21439;&#32423;&#27719;&#24635;)(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计划汇总表（参考）"/>
      <sheetName val="Sheet1"/>
      <sheetName val="项目计划表"/>
      <sheetName val="Sheet5"/>
      <sheetName val="十四五"/>
      <sheetName val="项目分类"/>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workbookViewId="0">
      <pane xSplit="1" ySplit="6" topLeftCell="B7" activePane="bottomRight" state="frozen"/>
      <selection/>
      <selection pane="topRight"/>
      <selection pane="bottomLeft"/>
      <selection pane="bottomRight" activeCell="Q8" sqref="Q8"/>
    </sheetView>
  </sheetViews>
  <sheetFormatPr defaultColWidth="9" defaultRowHeight="18.75"/>
  <cols>
    <col min="1" max="1" width="7.125" style="5" customWidth="1"/>
    <col min="2" max="2" width="11.25" style="5" customWidth="1"/>
    <col min="3" max="3" width="8.75" style="5" customWidth="1"/>
    <col min="4" max="4" width="10.625" style="5" customWidth="1"/>
    <col min="5" max="5" width="10.625" style="6" customWidth="1"/>
    <col min="6" max="6" width="19.5" style="7" customWidth="1"/>
    <col min="7" max="7" width="28.5" style="7" customWidth="1"/>
    <col min="8" max="8" width="10.5" style="8" customWidth="1"/>
    <col min="9" max="9" width="10.625" style="8" customWidth="1"/>
    <col min="10" max="10" width="10.375" style="8" customWidth="1"/>
    <col min="11" max="11" width="10.125" style="8" customWidth="1"/>
    <col min="12" max="15" width="8.5" style="8" customWidth="1"/>
    <col min="16" max="16" width="9.125" style="9" customWidth="1"/>
    <col min="17" max="17" width="16.125" style="9" customWidth="1"/>
    <col min="18" max="18" width="27" style="10" customWidth="1"/>
    <col min="19" max="16367" width="74.8416666666667" style="10"/>
    <col min="16368" max="16384" width="9" style="10"/>
  </cols>
  <sheetData>
    <row r="1" s="3" customFormat="1" ht="15.75" spans="1:17">
      <c r="A1" s="11" t="s">
        <v>0</v>
      </c>
      <c r="B1" s="11"/>
      <c r="C1" s="12"/>
      <c r="D1" s="12"/>
      <c r="E1" s="13"/>
      <c r="F1" s="14"/>
      <c r="G1" s="14"/>
      <c r="H1" s="15"/>
      <c r="I1" s="15"/>
      <c r="J1" s="15"/>
      <c r="K1" s="15"/>
      <c r="L1" s="15"/>
      <c r="M1" s="15"/>
      <c r="N1" s="15"/>
      <c r="O1" s="15"/>
      <c r="P1" s="29"/>
      <c r="Q1" s="29"/>
    </row>
    <row r="2" s="4" customFormat="1" ht="52" customHeight="1" spans="1:17">
      <c r="A2" s="16" t="s">
        <v>1</v>
      </c>
      <c r="B2" s="17"/>
      <c r="C2" s="17"/>
      <c r="D2" s="17"/>
      <c r="E2" s="17"/>
      <c r="F2" s="17"/>
      <c r="G2" s="17"/>
      <c r="H2" s="17"/>
      <c r="I2" s="17"/>
      <c r="J2" s="17"/>
      <c r="K2" s="17"/>
      <c r="L2" s="17"/>
      <c r="M2" s="17"/>
      <c r="N2" s="17"/>
      <c r="O2" s="17"/>
      <c r="P2" s="17"/>
      <c r="Q2" s="17"/>
    </row>
    <row r="3" s="4" customFormat="1" ht="27" customHeight="1" spans="1:17">
      <c r="A3" s="18" t="s">
        <v>2</v>
      </c>
      <c r="B3" s="19"/>
      <c r="C3" s="19"/>
      <c r="D3" s="19"/>
      <c r="E3" s="19"/>
      <c r="F3" s="19"/>
      <c r="G3" s="19"/>
      <c r="H3" s="19"/>
      <c r="I3" s="19"/>
      <c r="J3" s="19"/>
      <c r="K3" s="19"/>
      <c r="L3" s="19"/>
      <c r="M3" s="19"/>
      <c r="N3" s="19"/>
      <c r="O3" s="19"/>
      <c r="P3" s="30"/>
      <c r="Q3" s="30"/>
    </row>
    <row r="4" s="4" customFormat="1" spans="1:17">
      <c r="A4" s="20" t="s">
        <v>3</v>
      </c>
      <c r="B4" s="20" t="s">
        <v>4</v>
      </c>
      <c r="C4" s="20" t="s">
        <v>5</v>
      </c>
      <c r="D4" s="20" t="s">
        <v>6</v>
      </c>
      <c r="E4" s="21" t="s">
        <v>7</v>
      </c>
      <c r="F4" s="21" t="s">
        <v>8</v>
      </c>
      <c r="G4" s="21" t="s">
        <v>9</v>
      </c>
      <c r="H4" s="22" t="s">
        <v>10</v>
      </c>
      <c r="I4" s="22" t="s">
        <v>11</v>
      </c>
      <c r="J4" s="25"/>
      <c r="K4" s="25"/>
      <c r="L4" s="20" t="s">
        <v>12</v>
      </c>
      <c r="M4" s="23"/>
      <c r="N4" s="23"/>
      <c r="O4" s="23"/>
      <c r="P4" s="20" t="s">
        <v>13</v>
      </c>
      <c r="Q4" s="33" t="s">
        <v>14</v>
      </c>
    </row>
    <row r="5" s="4" customFormat="1" spans="1:17">
      <c r="A5" s="23"/>
      <c r="B5" s="23"/>
      <c r="C5" s="23"/>
      <c r="D5" s="23"/>
      <c r="E5" s="24"/>
      <c r="F5" s="24"/>
      <c r="G5" s="24"/>
      <c r="H5" s="25"/>
      <c r="I5" s="25" t="s">
        <v>15</v>
      </c>
      <c r="J5" s="25" t="s">
        <v>16</v>
      </c>
      <c r="K5" s="23" t="s">
        <v>17</v>
      </c>
      <c r="L5" s="20" t="s">
        <v>18</v>
      </c>
      <c r="M5" s="20" t="s">
        <v>19</v>
      </c>
      <c r="N5" s="20" t="s">
        <v>20</v>
      </c>
      <c r="O5" s="20" t="s">
        <v>21</v>
      </c>
      <c r="P5" s="23"/>
      <c r="Q5" s="34"/>
    </row>
    <row r="6" s="4" customFormat="1" ht="42" customHeight="1" spans="1:17">
      <c r="A6" s="23"/>
      <c r="B6" s="23"/>
      <c r="C6" s="23"/>
      <c r="D6" s="23"/>
      <c r="E6" s="24"/>
      <c r="F6" s="24"/>
      <c r="G6" s="24"/>
      <c r="H6" s="25"/>
      <c r="I6" s="25"/>
      <c r="J6" s="25"/>
      <c r="K6" s="23"/>
      <c r="L6" s="23"/>
      <c r="M6" s="23"/>
      <c r="N6" s="23"/>
      <c r="O6" s="23"/>
      <c r="P6" s="23"/>
      <c r="Q6" s="34"/>
    </row>
    <row r="7" s="4" customFormat="1" ht="33" customHeight="1" spans="1:17">
      <c r="A7" s="26" t="s">
        <v>22</v>
      </c>
      <c r="B7" s="23"/>
      <c r="C7" s="23"/>
      <c r="D7" s="23"/>
      <c r="E7" s="24"/>
      <c r="F7" s="24"/>
      <c r="G7" s="24"/>
      <c r="H7" s="25">
        <f>SUM(H8:H10)</f>
        <v>269</v>
      </c>
      <c r="I7" s="25">
        <f t="shared" ref="I7:O7" si="0">SUM(I8:I10)</f>
        <v>167</v>
      </c>
      <c r="J7" s="25">
        <f t="shared" si="0"/>
        <v>70</v>
      </c>
      <c r="K7" s="25">
        <f t="shared" si="0"/>
        <v>32</v>
      </c>
      <c r="L7" s="31">
        <f t="shared" si="0"/>
        <v>4722</v>
      </c>
      <c r="M7" s="31">
        <f t="shared" si="0"/>
        <v>14969</v>
      </c>
      <c r="N7" s="31">
        <f t="shared" si="0"/>
        <v>93</v>
      </c>
      <c r="O7" s="31">
        <f t="shared" si="0"/>
        <v>326</v>
      </c>
      <c r="P7" s="23"/>
      <c r="Q7" s="34"/>
    </row>
    <row r="8" s="4" customFormat="1" ht="144" customHeight="1" spans="1:17">
      <c r="A8" s="23">
        <v>1</v>
      </c>
      <c r="B8" s="26" t="s">
        <v>23</v>
      </c>
      <c r="C8" s="26" t="s">
        <v>24</v>
      </c>
      <c r="D8" s="26" t="s">
        <v>25</v>
      </c>
      <c r="E8" s="27" t="s">
        <v>26</v>
      </c>
      <c r="F8" s="27" t="s">
        <v>27</v>
      </c>
      <c r="G8" s="28" t="s">
        <v>28</v>
      </c>
      <c r="H8" s="25">
        <v>107</v>
      </c>
      <c r="I8" s="25">
        <v>77</v>
      </c>
      <c r="J8" s="25"/>
      <c r="K8" s="25">
        <v>30</v>
      </c>
      <c r="L8" s="23">
        <v>2557</v>
      </c>
      <c r="M8" s="23">
        <v>6997</v>
      </c>
      <c r="N8" s="23">
        <v>21</v>
      </c>
      <c r="O8" s="23">
        <v>67</v>
      </c>
      <c r="P8" s="23" t="s">
        <v>29</v>
      </c>
      <c r="Q8" s="27" t="s">
        <v>30</v>
      </c>
    </row>
    <row r="9" s="4" customFormat="1" ht="144" customHeight="1" spans="1:17">
      <c r="A9" s="23">
        <v>2</v>
      </c>
      <c r="B9" s="26" t="s">
        <v>31</v>
      </c>
      <c r="C9" s="26" t="s">
        <v>32</v>
      </c>
      <c r="D9" s="26" t="s">
        <v>33</v>
      </c>
      <c r="E9" s="27" t="s">
        <v>26</v>
      </c>
      <c r="F9" s="27" t="s">
        <v>34</v>
      </c>
      <c r="G9" s="28" t="s">
        <v>35</v>
      </c>
      <c r="H9" s="25">
        <v>90</v>
      </c>
      <c r="I9" s="25">
        <v>90</v>
      </c>
      <c r="J9" s="25"/>
      <c r="K9" s="25"/>
      <c r="L9" s="23">
        <v>622</v>
      </c>
      <c r="M9" s="23">
        <v>1787</v>
      </c>
      <c r="N9" s="32">
        <v>39</v>
      </c>
      <c r="O9" s="32">
        <v>147</v>
      </c>
      <c r="P9" s="23" t="s">
        <v>29</v>
      </c>
      <c r="Q9" s="27" t="s">
        <v>36</v>
      </c>
    </row>
    <row r="10" ht="144" customHeight="1" spans="1:17">
      <c r="A10" s="23">
        <v>3</v>
      </c>
      <c r="B10" s="26" t="s">
        <v>37</v>
      </c>
      <c r="C10" s="26" t="s">
        <v>38</v>
      </c>
      <c r="D10" s="26" t="s">
        <v>39</v>
      </c>
      <c r="E10" s="27" t="s">
        <v>26</v>
      </c>
      <c r="F10" s="27" t="s">
        <v>40</v>
      </c>
      <c r="G10" s="28" t="s">
        <v>41</v>
      </c>
      <c r="H10" s="25">
        <v>72</v>
      </c>
      <c r="I10" s="25"/>
      <c r="J10" s="25">
        <v>70</v>
      </c>
      <c r="K10" s="25">
        <v>2</v>
      </c>
      <c r="L10" s="23">
        <v>1543</v>
      </c>
      <c r="M10" s="23">
        <v>6185</v>
      </c>
      <c r="N10" s="23">
        <v>33</v>
      </c>
      <c r="O10" s="23">
        <v>112</v>
      </c>
      <c r="P10" s="23" t="s">
        <v>29</v>
      </c>
      <c r="Q10" s="27" t="s">
        <v>42</v>
      </c>
    </row>
  </sheetData>
  <mergeCells count="23">
    <mergeCell ref="A1:B1"/>
    <mergeCell ref="A2:Q2"/>
    <mergeCell ref="A3:M3"/>
    <mergeCell ref="I4:K4"/>
    <mergeCell ref="L4:O4"/>
    <mergeCell ref="A7:B7"/>
    <mergeCell ref="A4:A6"/>
    <mergeCell ref="B4:B6"/>
    <mergeCell ref="C4:C6"/>
    <mergeCell ref="D4:D6"/>
    <mergeCell ref="E4:E6"/>
    <mergeCell ref="F4:F6"/>
    <mergeCell ref="G4:G6"/>
    <mergeCell ref="H4:H6"/>
    <mergeCell ref="I5:I6"/>
    <mergeCell ref="J5:J6"/>
    <mergeCell ref="K5:K6"/>
    <mergeCell ref="L5:L6"/>
    <mergeCell ref="M5:M6"/>
    <mergeCell ref="N5:N6"/>
    <mergeCell ref="O5:O6"/>
    <mergeCell ref="P4:P6"/>
    <mergeCell ref="Q4:Q6"/>
  </mergeCells>
  <pageMargins left="0.393055555555556" right="0.236111111111111" top="0.629861111111111" bottom="0.156944444444444" header="0.275" footer="0.196527777777778"/>
  <pageSetup paperSize="9" scale="6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2" sqref="C32"/>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D7:J17"/>
  <sheetViews>
    <sheetView workbookViewId="0">
      <selection activeCell="K11" sqref="K11"/>
    </sheetView>
  </sheetViews>
  <sheetFormatPr defaultColWidth="8.8" defaultRowHeight="14.25"/>
  <cols>
    <col min="4" max="4" width="44" customWidth="1"/>
  </cols>
  <sheetData>
    <row r="7" spans="4:8">
      <c r="D7" s="1" t="s">
        <v>43</v>
      </c>
      <c r="E7" s="2" t="s">
        <v>44</v>
      </c>
      <c r="H7" t="s">
        <v>45</v>
      </c>
    </row>
    <row r="8" spans="4:8">
      <c r="D8" s="1" t="s">
        <v>46</v>
      </c>
      <c r="E8" s="2" t="s">
        <v>47</v>
      </c>
      <c r="H8" t="s">
        <v>48</v>
      </c>
    </row>
    <row r="9" spans="4:10">
      <c r="D9" s="1" t="s">
        <v>49</v>
      </c>
      <c r="E9" s="2" t="s">
        <v>50</v>
      </c>
      <c r="H9" t="s">
        <v>51</v>
      </c>
      <c r="J9" t="s">
        <v>52</v>
      </c>
    </row>
    <row r="10" spans="4:10">
      <c r="D10" s="1" t="s">
        <v>53</v>
      </c>
      <c r="E10" s="2" t="s">
        <v>54</v>
      </c>
      <c r="J10" t="s">
        <v>55</v>
      </c>
    </row>
    <row r="11" spans="4:5">
      <c r="D11" s="1" t="s">
        <v>56</v>
      </c>
      <c r="E11" s="2" t="s">
        <v>57</v>
      </c>
    </row>
    <row r="12" spans="4:5">
      <c r="D12" s="1" t="s">
        <v>58</v>
      </c>
      <c r="E12" s="2" t="s">
        <v>59</v>
      </c>
    </row>
    <row r="13" spans="4:5">
      <c r="D13" s="1" t="s">
        <v>60</v>
      </c>
      <c r="E13" s="2" t="s">
        <v>61</v>
      </c>
    </row>
    <row r="14" spans="4:5">
      <c r="D14" s="1" t="s">
        <v>62</v>
      </c>
      <c r="E14" s="2" t="s">
        <v>63</v>
      </c>
    </row>
    <row r="15" spans="4:5">
      <c r="D15" s="1" t="s">
        <v>64</v>
      </c>
      <c r="E15" s="2" t="s">
        <v>65</v>
      </c>
    </row>
    <row r="16" spans="4:5">
      <c r="D16" s="1" t="s">
        <v>66</v>
      </c>
      <c r="E16" s="2" t="s">
        <v>67</v>
      </c>
    </row>
    <row r="17" spans="4:4">
      <c r="D17" s="1" t="s">
        <v>68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组织部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2022-08-31T00:42:00Z</dcterms:created>
  <dcterms:modified xsi:type="dcterms:W3CDTF">2024-01-24T01:22:20Z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5A4F5CCDF7934A0CAB27D2F7735F1B31_13</vt:lpwstr>
  </property>
  <property fmtid="{D5CDD505-2E9C-101B-9397-08002B2CF9AE}" pid="3" name="KSOProductBuildVer">
    <vt:lpwstr>2052-11.8.6.8722</vt:lpwstr>
  </property>
  <property fmtid="{D5CDD505-2E9C-101B-9397-08002B2CF9AE}" pid="4" name="KSOReadingLayout">
    <vt:bool>true</vt:bool>
  </property>
</Properties>
</file>