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activeTab="1"/>
  </bookViews>
  <sheets>
    <sheet name="统计" sheetId="2" r:id="rId1"/>
    <sheet name="名单" sheetId="1" r:id="rId2"/>
  </sheets>
  <definedNames>
    <definedName name="_xlnm.Print_Titles" localSheetId="1">名单!$3:$4</definedName>
    <definedName name="_xlnm._FilterDatabase" localSheetId="1" hidden="1">名单!$A$5:$N$21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<sst xmlns="http://schemas.openxmlformats.org/spreadsheetml/2006/main" count="168" uniqueCount="81">
  <si>
    <t>乡镇、街道</t>
  </si>
  <si>
    <t>种植</t>
  </si>
  <si>
    <t>畜牧</t>
  </si>
  <si>
    <t>加工</t>
  </si>
  <si>
    <t>小计</t>
  </si>
  <si>
    <t>星云街道</t>
  </si>
  <si>
    <t>宁海街道</t>
  </si>
  <si>
    <t>江城镇</t>
  </si>
  <si>
    <t>前卫镇</t>
  </si>
  <si>
    <t>九溪镇</t>
  </si>
  <si>
    <t>雄关乡</t>
  </si>
  <si>
    <t>安化乡</t>
  </si>
  <si>
    <t>合计</t>
  </si>
  <si>
    <r>
      <rPr>
        <sz val="22"/>
        <rFont val="Times New Roman"/>
        <charset val="0"/>
      </rPr>
      <t>2024</t>
    </r>
    <r>
      <rPr>
        <sz val="22"/>
        <rFont val="方正小标宋_GBK"/>
        <charset val="0"/>
      </rPr>
      <t>年第三批玉溪市现代农业产业区级基地认定结果</t>
    </r>
  </si>
  <si>
    <t>序号</t>
  </si>
  <si>
    <t>县（市、区）</t>
  </si>
  <si>
    <t>乡镇（街道）</t>
  </si>
  <si>
    <t>基地名称</t>
  </si>
  <si>
    <t>基地地址</t>
  </si>
  <si>
    <r>
      <rPr>
        <sz val="12"/>
        <rFont val="方正黑体_GBK"/>
        <charset val="134"/>
      </rPr>
      <t>产业</t>
    </r>
    <r>
      <rPr>
        <sz val="12"/>
        <rFont val="Times New Roman"/>
        <charset val="0"/>
      </rPr>
      <t xml:space="preserve">
</t>
    </r>
    <r>
      <rPr>
        <sz val="12"/>
        <rFont val="方正黑体_GBK"/>
        <charset val="134"/>
      </rPr>
      <t>类型</t>
    </r>
  </si>
  <si>
    <t>种植（养殖）品种</t>
  </si>
  <si>
    <t>农林基地面积</t>
  </si>
  <si>
    <t>养殖基地规模【年存（出）栏】</t>
  </si>
  <si>
    <t>加工基地</t>
  </si>
  <si>
    <t>农产品流通供应基地</t>
  </si>
  <si>
    <t>区级基地认定结果</t>
  </si>
  <si>
    <t>单位</t>
  </si>
  <si>
    <t>数量</t>
  </si>
  <si>
    <t>年加工产能（吨）</t>
  </si>
  <si>
    <t>（吨）</t>
  </si>
  <si>
    <t>江川区</t>
  </si>
  <si>
    <t>云南龙恩制药有限公司</t>
  </si>
  <si>
    <t>星云街道下营社区</t>
  </si>
  <si>
    <t>加工业（中成药生产）</t>
  </si>
  <si>
    <t>黄藤素片、消炎止咳片、复肾宁胶囊</t>
  </si>
  <si>
    <t>亩</t>
  </si>
  <si>
    <t>生产片剂2.8亿片、胶囊剂5000万粒</t>
  </si>
  <si>
    <t>符合</t>
  </si>
  <si>
    <t>玉溪德海农业科技有限公司</t>
  </si>
  <si>
    <t>江城镇陈家湾村</t>
  </si>
  <si>
    <t>种植业</t>
  </si>
  <si>
    <t>康乃馨</t>
  </si>
  <si>
    <t>云南蓝瀛农业科技有限公司</t>
  </si>
  <si>
    <t>江城镇左卫村</t>
  </si>
  <si>
    <t>蓝莓</t>
  </si>
  <si>
    <t>玉溪江川艳良花卉种植有限公司</t>
  </si>
  <si>
    <t>玉溪市江川区依可牧业有限公司</t>
  </si>
  <si>
    <t>江城镇尹旗村</t>
  </si>
  <si>
    <t>养殖业</t>
  </si>
  <si>
    <t>生猪</t>
  </si>
  <si>
    <t>头</t>
  </si>
  <si>
    <t>玉溪江川凌伟农产品专业合作社</t>
  </si>
  <si>
    <t>前卫镇白池古村</t>
  </si>
  <si>
    <t>木梨种植</t>
  </si>
  <si>
    <t>玉溪星泉蓝莓产业专业合作社</t>
  </si>
  <si>
    <t>前卫镇赵官村</t>
  </si>
  <si>
    <t xml:space="preserve">蓝莓种植 </t>
  </si>
  <si>
    <t>玉溪市江川皓宙蓝莓有限公司</t>
  </si>
  <si>
    <t>前卫镇庄子村</t>
  </si>
  <si>
    <t>玉溪增诚食用菌产业有限公司</t>
  </si>
  <si>
    <t xml:space="preserve">九溪镇矣文村
</t>
  </si>
  <si>
    <t>食用菌</t>
  </si>
  <si>
    <t>小香菇、竹荪</t>
  </si>
  <si>
    <t>平方</t>
  </si>
  <si>
    <t>雯钰农业有限公司雄关下营蓝莓基地</t>
  </si>
  <si>
    <t>雄关乡下营村</t>
  </si>
  <si>
    <t>佳绿宝蔬菜加工基地</t>
  </si>
  <si>
    <t>雄关乡雄关社区</t>
  </si>
  <si>
    <t>蔬菜</t>
  </si>
  <si>
    <t>金良养殖基地</t>
  </si>
  <si>
    <t>种猪</t>
  </si>
  <si>
    <t>金林养殖基地</t>
  </si>
  <si>
    <t>商品猪</t>
  </si>
  <si>
    <t>景伟养殖基地</t>
  </si>
  <si>
    <t>爱猪美养殖基地</t>
  </si>
  <si>
    <t>雄关乡白石岩村</t>
  </si>
  <si>
    <t>玉溪江川可程农业种植有限责任公司</t>
  </si>
  <si>
    <t>安化乡光山村</t>
  </si>
  <si>
    <t>多肉</t>
  </si>
  <si>
    <t>玉溪江川紫云种苗种植有限责任公司</t>
  </si>
  <si>
    <t>蔬菜育苗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</si>
</sst>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name val="Times New Roman"/>
      <charset val="0"/>
    </font>
    <font>
      <sz val="12"/>
      <name val="方正黑体_GBK"/>
      <charset val="134"/>
    </font>
    <font>
      <sz val="12"/>
      <name val="Times New Roman"/>
      <charset val="0"/>
    </font>
    <font>
      <sz val="16"/>
      <name val="方正楷体_GBK"/>
      <charset val="134"/>
    </font>
    <font>
      <sz val="16"/>
      <color theme="1"/>
      <name val="方正楷体_GBK"/>
      <charset val="134"/>
    </font>
    <font>
      <b/>
      <sz val="16"/>
      <name val="方正楷体_GBK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name val="宋体"/>
      <charset val="134"/>
    </font>
    <font>
      <sz val="10"/>
      <name val="Arial"/>
      <charset val="0"/>
    </font>
    <font>
      <sz val="22"/>
      <name val="方正小标宋_GBK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6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6" fillId="0" borderId="0"/>
    <xf numFmtId="0" fontId="27" fillId="0" borderId="0"/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49" fontId="5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 2" xfId="50"/>
    <cellStyle name="常规 4" xfId="51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selection activeCell="D13" sqref="D13"/>
    </sheetView>
  </sheetViews>
  <sheetFormatPr defaultColWidth="9" defaultRowHeight="13.5" outlineLevelCol="4"/>
  <cols>
    <col min="1" max="1" width="15" customWidth="1"/>
  </cols>
  <sheetData>
    <row r="1" ht="20.25" spans="1:5">
      <c r="A1" s="28" t="s">
        <v>0</v>
      </c>
      <c r="B1" s="29" t="s">
        <v>1</v>
      </c>
      <c r="C1" s="29" t="s">
        <v>2</v>
      </c>
      <c r="D1" s="29" t="s">
        <v>3</v>
      </c>
      <c r="E1" s="29" t="s">
        <v>4</v>
      </c>
    </row>
    <row r="2" ht="20.25" spans="1:5">
      <c r="A2" s="30" t="s">
        <v>5</v>
      </c>
      <c r="B2" s="31"/>
      <c r="C2" s="31"/>
      <c r="D2" s="31">
        <v>1</v>
      </c>
      <c r="E2" s="31">
        <f t="shared" ref="E2:E8" si="0">SUM(B2:D2)</f>
        <v>1</v>
      </c>
    </row>
    <row r="3" ht="20.25" spans="1:5">
      <c r="A3" s="31" t="s">
        <v>6</v>
      </c>
      <c r="B3" s="31"/>
      <c r="C3" s="31"/>
      <c r="D3" s="31"/>
      <c r="E3" s="31">
        <f t="shared" si="0"/>
        <v>0</v>
      </c>
    </row>
    <row r="4" ht="20.25" spans="1:5">
      <c r="A4" s="31" t="s">
        <v>7</v>
      </c>
      <c r="B4" s="31">
        <v>3</v>
      </c>
      <c r="C4" s="31">
        <v>1</v>
      </c>
      <c r="D4" s="31"/>
      <c r="E4" s="31">
        <f t="shared" si="0"/>
        <v>4</v>
      </c>
    </row>
    <row r="5" ht="20.25" spans="1:5">
      <c r="A5" s="31" t="s">
        <v>8</v>
      </c>
      <c r="B5" s="31">
        <v>3</v>
      </c>
      <c r="C5" s="31"/>
      <c r="D5" s="31"/>
      <c r="E5" s="31">
        <f t="shared" si="0"/>
        <v>3</v>
      </c>
    </row>
    <row r="6" ht="20.25" spans="1:5">
      <c r="A6" s="31" t="s">
        <v>9</v>
      </c>
      <c r="B6" s="31">
        <v>1</v>
      </c>
      <c r="C6" s="31"/>
      <c r="D6" s="31"/>
      <c r="E6" s="31">
        <f t="shared" si="0"/>
        <v>1</v>
      </c>
    </row>
    <row r="7" ht="20.25" spans="1:5">
      <c r="A7" s="31" t="s">
        <v>10</v>
      </c>
      <c r="B7" s="31">
        <v>1</v>
      </c>
      <c r="C7" s="31">
        <v>4</v>
      </c>
      <c r="D7" s="31">
        <v>1</v>
      </c>
      <c r="E7" s="31">
        <f t="shared" si="0"/>
        <v>6</v>
      </c>
    </row>
    <row r="8" ht="20.25" spans="1:5">
      <c r="A8" s="31" t="s">
        <v>11</v>
      </c>
      <c r="B8" s="31">
        <v>2</v>
      </c>
      <c r="C8" s="31"/>
      <c r="D8" s="31"/>
      <c r="E8" s="31">
        <f t="shared" si="0"/>
        <v>2</v>
      </c>
    </row>
    <row r="9" ht="20.25" spans="1:5">
      <c r="A9" s="31" t="s">
        <v>12</v>
      </c>
      <c r="B9" s="31">
        <f>SUM(B2:B8)</f>
        <v>10</v>
      </c>
      <c r="C9" s="31">
        <f>SUM(C2:C8)</f>
        <v>5</v>
      </c>
      <c r="D9" s="31">
        <f>SUM(D2:D8)</f>
        <v>2</v>
      </c>
      <c r="E9" s="32">
        <f>SUM(E2:E8)</f>
        <v>17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1"/>
  <sheetViews>
    <sheetView tabSelected="1" zoomScale="85" zoomScaleNormal="85" workbookViewId="0">
      <pane xSplit="4" ySplit="4" topLeftCell="E5" activePane="bottomRight" state="frozen"/>
      <selection/>
      <selection pane="topRight"/>
      <selection pane="bottomLeft"/>
      <selection pane="bottomRight" activeCell="J10" sqref="J10"/>
    </sheetView>
  </sheetViews>
  <sheetFormatPr defaultColWidth="9" defaultRowHeight="13.5"/>
  <cols>
    <col min="1" max="1" width="4.625" style="1" customWidth="1"/>
    <col min="2" max="2" width="7.5" style="1" customWidth="1"/>
    <col min="3" max="3" width="9.81666666666667" style="1" customWidth="1"/>
    <col min="4" max="4" width="16.25" style="1" customWidth="1"/>
    <col min="5" max="7" width="9" style="1"/>
    <col min="8" max="8" width="6.61666666666667" style="1" customWidth="1"/>
    <col min="9" max="9" width="8.25" style="1" customWidth="1"/>
    <col min="10" max="10" width="6.61666666666667" style="1" customWidth="1"/>
    <col min="11" max="11" width="9.70833333333333" style="1" customWidth="1"/>
    <col min="12" max="12" width="10.8833333333333" style="1" customWidth="1"/>
    <col min="13" max="13" width="12.3166666666667" style="1" customWidth="1"/>
    <col min="14" max="16384" width="9" style="1"/>
  </cols>
  <sheetData>
    <row r="1" s="1" customFormat="1" ht="29.25" spans="1:14">
      <c r="A1" s="5" t="s">
        <v>13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22"/>
    </row>
    <row r="2" s="1" customFormat="1" ht="15.75" spans="1:14">
      <c r="A2" s="7" t="s">
        <v>14</v>
      </c>
      <c r="B2" s="8" t="s">
        <v>15</v>
      </c>
      <c r="C2" s="8" t="s">
        <v>16</v>
      </c>
      <c r="D2" s="8" t="s">
        <v>17</v>
      </c>
      <c r="E2" s="8" t="s">
        <v>18</v>
      </c>
      <c r="F2" s="8" t="s">
        <v>19</v>
      </c>
      <c r="G2" s="9" t="s">
        <v>20</v>
      </c>
      <c r="H2" s="10" t="s">
        <v>21</v>
      </c>
      <c r="I2" s="10"/>
      <c r="J2" s="10" t="s">
        <v>22</v>
      </c>
      <c r="K2" s="10"/>
      <c r="L2" s="23" t="s">
        <v>23</v>
      </c>
      <c r="M2" s="23" t="s">
        <v>24</v>
      </c>
      <c r="N2" s="24" t="s">
        <v>25</v>
      </c>
    </row>
    <row r="3" s="1" customFormat="1" ht="39" customHeight="1" spans="1:14">
      <c r="A3" s="11"/>
      <c r="B3" s="12"/>
      <c r="C3" s="12"/>
      <c r="D3" s="12"/>
      <c r="E3" s="12"/>
      <c r="F3" s="12"/>
      <c r="G3" s="12"/>
      <c r="H3" s="10"/>
      <c r="I3" s="10"/>
      <c r="J3" s="10"/>
      <c r="K3" s="10"/>
      <c r="L3" s="25"/>
      <c r="M3" s="25"/>
      <c r="N3" s="12"/>
    </row>
    <row r="4" s="1" customFormat="1" ht="31.5" spans="1:14">
      <c r="A4" s="11"/>
      <c r="B4" s="12"/>
      <c r="C4" s="12"/>
      <c r="D4" s="12"/>
      <c r="E4" s="12"/>
      <c r="F4" s="12"/>
      <c r="G4" s="12"/>
      <c r="H4" s="8" t="s">
        <v>26</v>
      </c>
      <c r="I4" s="8" t="s">
        <v>27</v>
      </c>
      <c r="J4" s="8" t="s">
        <v>26</v>
      </c>
      <c r="K4" s="8" t="s">
        <v>27</v>
      </c>
      <c r="L4" s="8" t="s">
        <v>28</v>
      </c>
      <c r="M4" s="8" t="s">
        <v>29</v>
      </c>
      <c r="N4" s="12"/>
    </row>
    <row r="5" s="2" customFormat="1" ht="40" customHeight="1" spans="1:14">
      <c r="A5" s="13">
        <f>ROW()-4</f>
        <v>1</v>
      </c>
      <c r="B5" s="14" t="s">
        <v>30</v>
      </c>
      <c r="C5" s="14" t="s">
        <v>5</v>
      </c>
      <c r="D5" s="15" t="s">
        <v>31</v>
      </c>
      <c r="E5" s="15" t="s">
        <v>32</v>
      </c>
      <c r="F5" s="15" t="s">
        <v>33</v>
      </c>
      <c r="G5" s="15" t="s">
        <v>34</v>
      </c>
      <c r="H5" s="14" t="s">
        <v>35</v>
      </c>
      <c r="I5" s="14">
        <v>20</v>
      </c>
      <c r="J5" s="14"/>
      <c r="K5" s="14"/>
      <c r="L5" s="14"/>
      <c r="M5" s="15" t="s">
        <v>36</v>
      </c>
      <c r="N5" s="14" t="s">
        <v>37</v>
      </c>
    </row>
    <row r="6" s="3" customFormat="1" ht="39" customHeight="1" spans="1:14">
      <c r="A6" s="13">
        <f t="shared" ref="A6:A15" si="0">ROW()-4</f>
        <v>2</v>
      </c>
      <c r="B6" s="16" t="s">
        <v>30</v>
      </c>
      <c r="C6" s="16" t="s">
        <v>7</v>
      </c>
      <c r="D6" s="16" t="s">
        <v>38</v>
      </c>
      <c r="E6" s="16" t="s">
        <v>39</v>
      </c>
      <c r="F6" s="16" t="s">
        <v>40</v>
      </c>
      <c r="G6" s="16" t="s">
        <v>41</v>
      </c>
      <c r="H6" s="16" t="s">
        <v>35</v>
      </c>
      <c r="I6" s="26">
        <v>104</v>
      </c>
      <c r="J6" s="26"/>
      <c r="K6" s="26"/>
      <c r="L6" s="26"/>
      <c r="M6" s="26"/>
      <c r="N6" s="14" t="s">
        <v>37</v>
      </c>
    </row>
    <row r="7" s="4" customFormat="1" ht="27" spans="1:14">
      <c r="A7" s="13">
        <f t="shared" si="0"/>
        <v>3</v>
      </c>
      <c r="B7" s="13" t="s">
        <v>30</v>
      </c>
      <c r="C7" s="13" t="s">
        <v>7</v>
      </c>
      <c r="D7" s="17" t="s">
        <v>42</v>
      </c>
      <c r="E7" s="17" t="s">
        <v>43</v>
      </c>
      <c r="F7" s="13" t="s">
        <v>40</v>
      </c>
      <c r="G7" s="18" t="s">
        <v>44</v>
      </c>
      <c r="H7" s="18" t="s">
        <v>35</v>
      </c>
      <c r="I7" s="18">
        <v>41</v>
      </c>
      <c r="J7" s="18"/>
      <c r="K7" s="18"/>
      <c r="L7" s="18"/>
      <c r="M7" s="18"/>
      <c r="N7" s="14" t="s">
        <v>37</v>
      </c>
    </row>
    <row r="8" s="4" customFormat="1" ht="36" customHeight="1" spans="1:14">
      <c r="A8" s="13">
        <f t="shared" si="0"/>
        <v>4</v>
      </c>
      <c r="B8" s="13" t="s">
        <v>30</v>
      </c>
      <c r="C8" s="13" t="s">
        <v>7</v>
      </c>
      <c r="D8" s="17" t="s">
        <v>45</v>
      </c>
      <c r="E8" s="17" t="s">
        <v>43</v>
      </c>
      <c r="F8" s="13" t="s">
        <v>40</v>
      </c>
      <c r="G8" s="13" t="s">
        <v>41</v>
      </c>
      <c r="H8" s="18" t="s">
        <v>35</v>
      </c>
      <c r="I8" s="18">
        <v>35</v>
      </c>
      <c r="J8" s="18"/>
      <c r="K8" s="18"/>
      <c r="L8" s="18"/>
      <c r="M8" s="18"/>
      <c r="N8" s="14" t="s">
        <v>37</v>
      </c>
    </row>
    <row r="9" s="3" customFormat="1" ht="39" customHeight="1" spans="1:14">
      <c r="A9" s="13">
        <f t="shared" si="0"/>
        <v>5</v>
      </c>
      <c r="B9" s="13" t="s">
        <v>30</v>
      </c>
      <c r="C9" s="13" t="s">
        <v>7</v>
      </c>
      <c r="D9" s="17" t="s">
        <v>46</v>
      </c>
      <c r="E9" s="17" t="s">
        <v>47</v>
      </c>
      <c r="F9" s="13" t="s">
        <v>48</v>
      </c>
      <c r="G9" s="18" t="s">
        <v>49</v>
      </c>
      <c r="H9" s="18"/>
      <c r="I9" s="18"/>
      <c r="J9" s="18" t="s">
        <v>50</v>
      </c>
      <c r="K9" s="18">
        <v>2500</v>
      </c>
      <c r="L9" s="18"/>
      <c r="M9" s="18"/>
      <c r="N9" s="14" t="s">
        <v>37</v>
      </c>
    </row>
    <row r="10" s="3" customFormat="1" ht="64" customHeight="1" spans="1:14">
      <c r="A10" s="13">
        <f t="shared" si="0"/>
        <v>6</v>
      </c>
      <c r="B10" s="19" t="s">
        <v>30</v>
      </c>
      <c r="C10" s="19" t="s">
        <v>8</v>
      </c>
      <c r="D10" s="17" t="s">
        <v>51</v>
      </c>
      <c r="E10" s="17" t="s">
        <v>52</v>
      </c>
      <c r="F10" s="17" t="s">
        <v>40</v>
      </c>
      <c r="G10" s="17" t="s">
        <v>53</v>
      </c>
      <c r="H10" s="17" t="s">
        <v>35</v>
      </c>
      <c r="I10" s="17">
        <v>126</v>
      </c>
      <c r="J10" s="17"/>
      <c r="K10" s="17"/>
      <c r="L10" s="18"/>
      <c r="M10" s="18"/>
      <c r="N10" s="14" t="s">
        <v>37</v>
      </c>
    </row>
    <row r="11" s="3" customFormat="1" ht="63" customHeight="1" spans="1:14">
      <c r="A11" s="13">
        <f t="shared" si="0"/>
        <v>7</v>
      </c>
      <c r="B11" s="19" t="s">
        <v>30</v>
      </c>
      <c r="C11" s="19" t="s">
        <v>8</v>
      </c>
      <c r="D11" s="17" t="s">
        <v>54</v>
      </c>
      <c r="E11" s="17" t="s">
        <v>55</v>
      </c>
      <c r="F11" s="17" t="s">
        <v>40</v>
      </c>
      <c r="G11" s="17" t="s">
        <v>56</v>
      </c>
      <c r="H11" s="17" t="s">
        <v>35</v>
      </c>
      <c r="I11" s="17">
        <v>213</v>
      </c>
      <c r="J11" s="17"/>
      <c r="K11" s="17"/>
      <c r="L11" s="18"/>
      <c r="M11" s="18"/>
      <c r="N11" s="14" t="s">
        <v>37</v>
      </c>
    </row>
    <row r="12" s="3" customFormat="1" ht="67" customHeight="1" spans="1:14">
      <c r="A12" s="13">
        <f t="shared" si="0"/>
        <v>8</v>
      </c>
      <c r="B12" s="19" t="s">
        <v>30</v>
      </c>
      <c r="C12" s="19" t="s">
        <v>8</v>
      </c>
      <c r="D12" s="17" t="s">
        <v>57</v>
      </c>
      <c r="E12" s="17" t="s">
        <v>58</v>
      </c>
      <c r="F12" s="17" t="s">
        <v>40</v>
      </c>
      <c r="G12" s="17" t="s">
        <v>56</v>
      </c>
      <c r="H12" s="17" t="s">
        <v>35</v>
      </c>
      <c r="I12" s="17">
        <v>70</v>
      </c>
      <c r="J12" s="17"/>
      <c r="K12" s="17"/>
      <c r="L12" s="18"/>
      <c r="M12" s="18"/>
      <c r="N12" s="14" t="s">
        <v>37</v>
      </c>
    </row>
    <row r="13" customFormat="1" ht="40.5" spans="1:14">
      <c r="A13" s="13">
        <f t="shared" si="0"/>
        <v>9</v>
      </c>
      <c r="B13" s="20" t="s">
        <v>30</v>
      </c>
      <c r="C13" s="20" t="s">
        <v>9</v>
      </c>
      <c r="D13" s="21" t="s">
        <v>59</v>
      </c>
      <c r="E13" s="21" t="s">
        <v>60</v>
      </c>
      <c r="F13" s="20" t="s">
        <v>61</v>
      </c>
      <c r="G13" s="21" t="s">
        <v>62</v>
      </c>
      <c r="H13" s="20" t="s">
        <v>63</v>
      </c>
      <c r="I13" s="20">
        <v>10585</v>
      </c>
      <c r="J13" s="20">
        <v>23</v>
      </c>
      <c r="K13" s="27"/>
      <c r="L13" s="27"/>
      <c r="M13" s="27"/>
      <c r="N13" s="14" t="s">
        <v>37</v>
      </c>
    </row>
    <row r="14" s="4" customFormat="1" ht="50" customHeight="1" spans="1:14">
      <c r="A14" s="13">
        <f t="shared" si="0"/>
        <v>10</v>
      </c>
      <c r="B14" s="13" t="s">
        <v>30</v>
      </c>
      <c r="C14" s="17" t="s">
        <v>10</v>
      </c>
      <c r="D14" s="17" t="s">
        <v>64</v>
      </c>
      <c r="E14" s="17" t="s">
        <v>65</v>
      </c>
      <c r="F14" s="17" t="s">
        <v>40</v>
      </c>
      <c r="G14" s="17" t="s">
        <v>44</v>
      </c>
      <c r="H14" s="17" t="s">
        <v>35</v>
      </c>
      <c r="I14" s="17">
        <v>50</v>
      </c>
      <c r="J14" s="17"/>
      <c r="K14" s="17"/>
      <c r="L14" s="17"/>
      <c r="M14" s="17"/>
      <c r="N14" s="14" t="s">
        <v>37</v>
      </c>
    </row>
    <row r="15" s="4" customFormat="1" ht="50" customHeight="1" spans="1:14">
      <c r="A15" s="13">
        <f t="shared" si="0"/>
        <v>11</v>
      </c>
      <c r="B15" s="13" t="s">
        <v>30</v>
      </c>
      <c r="C15" s="17" t="s">
        <v>10</v>
      </c>
      <c r="D15" s="17" t="s">
        <v>66</v>
      </c>
      <c r="E15" s="17" t="s">
        <v>67</v>
      </c>
      <c r="F15" s="17" t="s">
        <v>3</v>
      </c>
      <c r="G15" s="17" t="s">
        <v>68</v>
      </c>
      <c r="H15" s="17"/>
      <c r="I15" s="17"/>
      <c r="J15" s="17"/>
      <c r="K15" s="17"/>
      <c r="L15" s="17">
        <v>500</v>
      </c>
      <c r="M15" s="17"/>
      <c r="N15" s="14" t="s">
        <v>37</v>
      </c>
    </row>
    <row r="16" s="4" customFormat="1" ht="50" customHeight="1" spans="1:14">
      <c r="A16" s="13">
        <f t="shared" ref="A16:A21" si="1">ROW()-4</f>
        <v>12</v>
      </c>
      <c r="B16" s="13" t="s">
        <v>30</v>
      </c>
      <c r="C16" s="17" t="s">
        <v>10</v>
      </c>
      <c r="D16" s="17" t="s">
        <v>69</v>
      </c>
      <c r="E16" s="17" t="s">
        <v>65</v>
      </c>
      <c r="F16" s="17" t="s">
        <v>48</v>
      </c>
      <c r="G16" s="17" t="s">
        <v>70</v>
      </c>
      <c r="H16" s="17"/>
      <c r="I16" s="17"/>
      <c r="J16" s="17" t="s">
        <v>50</v>
      </c>
      <c r="K16" s="17">
        <v>50</v>
      </c>
      <c r="L16" s="17"/>
      <c r="M16" s="17"/>
      <c r="N16" s="14" t="s">
        <v>37</v>
      </c>
    </row>
    <row r="17" s="4" customFormat="1" ht="50" customHeight="1" spans="1:14">
      <c r="A17" s="13">
        <f t="shared" si="1"/>
        <v>13</v>
      </c>
      <c r="B17" s="13" t="s">
        <v>30</v>
      </c>
      <c r="C17" s="17" t="s">
        <v>10</v>
      </c>
      <c r="D17" s="17" t="s">
        <v>71</v>
      </c>
      <c r="E17" s="17" t="s">
        <v>65</v>
      </c>
      <c r="F17" s="17" t="s">
        <v>48</v>
      </c>
      <c r="G17" s="17" t="s">
        <v>72</v>
      </c>
      <c r="H17" s="17"/>
      <c r="I17" s="17"/>
      <c r="J17" s="17" t="s">
        <v>50</v>
      </c>
      <c r="K17" s="17">
        <v>500</v>
      </c>
      <c r="L17" s="17"/>
      <c r="M17" s="17"/>
      <c r="N17" s="14" t="s">
        <v>37</v>
      </c>
    </row>
    <row r="18" s="4" customFormat="1" ht="50" customHeight="1" spans="1:14">
      <c r="A18" s="13">
        <f t="shared" si="1"/>
        <v>14</v>
      </c>
      <c r="B18" s="13" t="s">
        <v>30</v>
      </c>
      <c r="C18" s="17" t="s">
        <v>10</v>
      </c>
      <c r="D18" s="17" t="s">
        <v>73</v>
      </c>
      <c r="E18" s="17" t="s">
        <v>65</v>
      </c>
      <c r="F18" s="17" t="s">
        <v>48</v>
      </c>
      <c r="G18" s="17" t="s">
        <v>70</v>
      </c>
      <c r="H18" s="17"/>
      <c r="I18" s="17"/>
      <c r="J18" s="17" t="s">
        <v>50</v>
      </c>
      <c r="K18" s="17">
        <v>50</v>
      </c>
      <c r="L18" s="17"/>
      <c r="M18" s="17"/>
      <c r="N18" s="14" t="s">
        <v>37</v>
      </c>
    </row>
    <row r="19" s="4" customFormat="1" ht="50" customHeight="1" spans="1:14">
      <c r="A19" s="13">
        <f t="shared" si="1"/>
        <v>15</v>
      </c>
      <c r="B19" s="13" t="s">
        <v>30</v>
      </c>
      <c r="C19" s="17" t="s">
        <v>10</v>
      </c>
      <c r="D19" s="17" t="s">
        <v>74</v>
      </c>
      <c r="E19" s="17" t="s">
        <v>75</v>
      </c>
      <c r="F19" s="17" t="s">
        <v>48</v>
      </c>
      <c r="G19" s="17" t="s">
        <v>72</v>
      </c>
      <c r="H19" s="17"/>
      <c r="I19" s="17"/>
      <c r="J19" s="17" t="s">
        <v>50</v>
      </c>
      <c r="K19" s="17">
        <v>3000</v>
      </c>
      <c r="L19" s="17"/>
      <c r="M19" s="17"/>
      <c r="N19" s="14" t="s">
        <v>37</v>
      </c>
    </row>
    <row r="20" s="4" customFormat="1" ht="50" customHeight="1" spans="1:14">
      <c r="A20" s="13">
        <f t="shared" si="1"/>
        <v>16</v>
      </c>
      <c r="B20" s="13" t="s">
        <v>30</v>
      </c>
      <c r="C20" s="17" t="s">
        <v>11</v>
      </c>
      <c r="D20" s="17" t="s">
        <v>76</v>
      </c>
      <c r="E20" s="17" t="s">
        <v>77</v>
      </c>
      <c r="F20" s="17" t="s">
        <v>40</v>
      </c>
      <c r="G20" s="17" t="s">
        <v>78</v>
      </c>
      <c r="H20" s="17" t="s">
        <v>35</v>
      </c>
      <c r="I20" s="17">
        <v>51</v>
      </c>
      <c r="J20" s="17"/>
      <c r="K20" s="17"/>
      <c r="L20" s="17"/>
      <c r="M20" s="17"/>
      <c r="N20" s="14" t="s">
        <v>37</v>
      </c>
    </row>
    <row r="21" s="4" customFormat="1" ht="50" customHeight="1" spans="1:14">
      <c r="A21" s="13">
        <f t="shared" si="1"/>
        <v>17</v>
      </c>
      <c r="B21" s="13" t="s">
        <v>30</v>
      </c>
      <c r="C21" s="17" t="s">
        <v>11</v>
      </c>
      <c r="D21" s="17" t="s">
        <v>79</v>
      </c>
      <c r="E21" s="17" t="s">
        <v>77</v>
      </c>
      <c r="F21" s="17" t="s">
        <v>40</v>
      </c>
      <c r="G21" s="17" t="s">
        <v>80</v>
      </c>
      <c r="H21" s="17" t="s">
        <v>35</v>
      </c>
      <c r="I21" s="17">
        <v>52</v>
      </c>
      <c r="J21" s="17"/>
      <c r="K21" s="17"/>
      <c r="L21" s="17"/>
      <c r="M21" s="17"/>
      <c r="N21" s="14" t="s">
        <v>37</v>
      </c>
    </row>
  </sheetData>
  <mergeCells count="13">
    <mergeCell ref="A1:M1"/>
    <mergeCell ref="A2:A4"/>
    <mergeCell ref="B2:B4"/>
    <mergeCell ref="C2:C4"/>
    <mergeCell ref="D2:D4"/>
    <mergeCell ref="E2:E4"/>
    <mergeCell ref="F2:F4"/>
    <mergeCell ref="G2:G4"/>
    <mergeCell ref="L2:L3"/>
    <mergeCell ref="M2:M3"/>
    <mergeCell ref="N2:N4"/>
    <mergeCell ref="H2:I3"/>
    <mergeCell ref="J2:K3"/>
  </mergeCells>
  <pageMargins left="0.751388888888889" right="0.751388888888889" top="1" bottom="1" header="0.5" footer="0.5"/>
  <pageSetup paperSize="8" scale="4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统计</vt:lpstr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柯燚</cp:lastModifiedBy>
  <dcterms:created xsi:type="dcterms:W3CDTF">2024-06-30T02:50:00Z</dcterms:created>
  <dcterms:modified xsi:type="dcterms:W3CDTF">2024-12-18T01:16:05Z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C4851C10DF2947A5983363113F07AEC1_13</vt:lpwstr>
  </property>
</Properties>
</file>