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4015" tabRatio="595"/>
  </bookViews>
  <sheets>
    <sheet name="绩效评价指标" sheetId="1" r:id="rId1"/>
    <sheet name="一级评价得分" sheetId="2" r:id="rId2"/>
    <sheet name="二级指标得分" sheetId="3" r:id="rId3"/>
  </sheets>
  <definedNames>
    <definedName name="_xlnm.Print_Titles" localSheetId="0">绩效评价指标!$1:$4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<sst xmlns="http://schemas.openxmlformats.org/spreadsheetml/2006/main" count="345" uniqueCount="313">
  <si>
    <t>附件1</t>
  </si>
  <si>
    <t>绩效评价体系及评分汇总表</t>
  </si>
  <si>
    <t>项目名称：玉溪市江川区2022年度市级星云湖保护治理专项资金</t>
  </si>
  <si>
    <t>一级指标</t>
  </si>
  <si>
    <t>二级指标</t>
  </si>
  <si>
    <t>三级指标</t>
  </si>
  <si>
    <t>指标分值</t>
  </si>
  <si>
    <t>指标解释</t>
  </si>
  <si>
    <t>指标说明</t>
  </si>
  <si>
    <t>评分标准</t>
  </si>
  <si>
    <t>数据来源</t>
  </si>
  <si>
    <t>总评分</t>
  </si>
  <si>
    <t>扣分原因</t>
  </si>
  <si>
    <t>备注</t>
  </si>
  <si>
    <t>决策（15分）</t>
  </si>
  <si>
    <t>项目立项</t>
  </si>
  <si>
    <t>立项依据充分性</t>
  </si>
  <si>
    <t>项目立项是否符合国家、省委省政府、市委市政府及地方专项债发行的相关规定、用以反映和考核项目申报依据的充分性。</t>
  </si>
  <si>
    <t xml:space="preserve">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t>
  </si>
  <si>
    <t xml:space="preserve">①项目立项符合国家法律法规、国民经济发展规划和相关政策，得0.5分；                     ②项目立项符合行业发展规划和政策要求，得0.5分；                                  
③项目立项与部门职责范围相符，属于部门履职所需，得0.5分；                            ④项目属于公共财政支持范围，符合中央、地方事权支出责任划分原则，得0.5分；                                   ⑤项目不与相关部门同类项目或部门内部相关项目重复，得1分；                    
</t>
  </si>
  <si>
    <t>中央、省委省政府、市委市政府相关文件，部门中长期规划、决策、批复、部门职能职责等相关资料。</t>
  </si>
  <si>
    <t>2022年“湖泊革命”工作队（组）员意外险保费与市组织部项目存在重复</t>
  </si>
  <si>
    <t>立项程序规范性</t>
  </si>
  <si>
    <t>项目申请、设立过程是否符合相关要求，用以反映和考核项目立项的规范情况。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</si>
  <si>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</si>
  <si>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①项目按照规定的程序申请设立，得1分；                                ②审批文件、材料符合相关要求，得0.5分；                                   ③事前已经过必要的可行性研究、专家论证、风险评估、绩效评估、集体决策，得0.5分。</t>
  </si>
  <si>
    <t>可行性研究、专家论证、风险评估、绩效评估、集体决策，申请立项、批复等相关文件。</t>
  </si>
  <si>
    <t>绩效目标</t>
  </si>
  <si>
    <t>绩效目标合理性</t>
  </si>
  <si>
    <t>项目所设定的绩效目标是否依据充分、是否符合客观实际、用以反映和考核项目绩效目标与项目实施的相符情况。</t>
  </si>
  <si>
    <t>评价要点：                            
①项目是否有绩效目标；                
②项目绩效目标与实际工作内容是否具有相关性；                                  
③项目预期产出效益和效果是否符合正常的业绩水平；                             
④是否与预算确定的项目投资额或资金量相匹配。</t>
  </si>
  <si>
    <t>①项目有绩效目标，得0.5分；                  ②项目绩效目标与实际工作内容具有相关性，得0.5分；                                  
③项目预期产出效益和效果符合正常的业绩水平，得0.5分；                              ④目标与预算确定的项目投资额或资金量相匹配，得0.5分。</t>
  </si>
  <si>
    <t>国家、省委省政府、部门行业相关文件、预算申报资料，实施方案等。</t>
  </si>
  <si>
    <t>存在部分单位绩效目标设置不合理，绩效目标与项目实施内容不相关</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</si>
  <si>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</si>
  <si>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</si>
  <si>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</si>
  <si>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①已将项目绩效目标细化分解为具体的绩效指标，得1分；                              
②指标已通过清晰、可衡量的指标值予以体现，得0.5分；                                 ③指标与项目目标任务数或计划数相对应，得0.5分。</t>
  </si>
  <si>
    <t>存在部分单位绩效指标分解方面不够具体细化，较为笼统和宽泛，项目资金支出方向未在项目绩效指标中完整、清晰体现</t>
  </si>
  <si>
    <t>资金投入</t>
  </si>
  <si>
    <t>预算编制科学性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</si>
  <si>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</si>
  <si>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</si>
  <si>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 xml:space="preserve">①预算编制经过科学论证，得1分；              ②预算内容与项目内容匹配，得1分；                           ③预算额度测算依据充分、按照标准编制，得0.5分；                                     
④预算确定的项目投资额或资金量与工作任务相匹配，得0.5分。 </t>
  </si>
  <si>
    <t>预算申报资料，实施方案等。</t>
  </si>
  <si>
    <t>资金分配合理性</t>
  </si>
  <si>
    <t>项目预算资金分配是否有测算依据，与补助单位或地方实际是否相适应，用于反映和考核项目预算资金分配的科学性、合理性情况。</t>
  </si>
  <si>
    <t>评价要点：
①预算资金分配依据是否充分；
②资金分配额度是否合理，与项目单位或地方实际是否相适应。</t>
  </si>
  <si>
    <t>①预算资金分配依据充分，得2分；        
②资金分配额度合理，与项目单位或地方实际相适应，得1分。</t>
  </si>
  <si>
    <t>过程（25分）</t>
  </si>
  <si>
    <t>资金管理</t>
  </si>
  <si>
    <t>资金到位率</t>
  </si>
  <si>
    <t>实际到位资金与预算资金比率，用以反映和考核资金落实情况对项目实施的总体保障程度。</t>
  </si>
  <si>
    <t xml:space="preserve">评价要点：
资金到位率=（实际到位资金/预算资金）*100%。                          </t>
  </si>
  <si>
    <t xml:space="preserve">①资金到位率≥100%，得2分；               ②资金到位率＜100%，得1分。 </t>
  </si>
  <si>
    <t>财政资金下达文件、财政拨款凭据、银行对账单等。</t>
  </si>
  <si>
    <t>预算执行率</t>
  </si>
  <si>
    <t>项目预算资金是否按照计划执行，用以反映或考核项目预算执行情况。</t>
  </si>
  <si>
    <t>评价要点：
预算执行率=（实际支出资金/实际到位资金）*100%；                               实际支出资金：一定时期（本年度或项目期）内项目实际拨付的资金。</t>
  </si>
  <si>
    <t xml:space="preserve">①预算执行率≥100%，得2分；               ②预算执行率＜100%，得1分。 </t>
  </si>
  <si>
    <t>预算执行系统统计数据、资金下达文件和部门决策报表。</t>
  </si>
  <si>
    <t>4038.27/5909.27=68.33%</t>
  </si>
  <si>
    <t>资金使用合规性</t>
  </si>
  <si>
    <t>项目资金使用是否符合相关的财务管理制度规定，用以反映和考核项目资金使用的合规性。</t>
  </si>
  <si>
    <t>评价要点：                            
①资金是否符合财经法规和财务管理制度以及有关专项资金管理办法的规定；                                 ②资金的拨付是否有完整的审批程序和手续；                                
③是否符合项目预算批复或合同规定的用途；                                  ④是否存在截留、挤占、挪用、虚列支出等情况。</t>
  </si>
  <si>
    <t xml:space="preserve">
①资金是否符合财经法规和财务管理制度以及有关专项资金管理办法的规定，得1分；                                   ②资金的拨付有完整的审批程序和手续，得1分；                                   ③资金使用符合项目预算批复或合同规定的用途，得0.5分；                                ④未发现存在截留、挤占、挪用、虚列支出等情况，得0.5分。 </t>
  </si>
  <si>
    <t>资金拨款凭据、原始凭证等财务资料。</t>
  </si>
  <si>
    <t>会计核算规范性</t>
  </si>
  <si>
    <t>项目实施单位的项目资金会计核算是否符合《会计法》和相关会计准则、会计制度，用以反映和考核项目资金会计核算的规范性等情况。</t>
  </si>
  <si>
    <t xml:space="preserve">评价要点：                            
①会计核算是否符合国家财经法规和财务管理制度以及内部会计控制规范、相关会计准则的规定；                                                                         ②记账、报账是否符合会计基础工作规范。                         </t>
  </si>
  <si>
    <t xml:space="preserve">①会计核算符合国家财经法规和财务管理制度以及内部会计控制规范、相关会计准则的规定，得1分；                            
②记账、报账符合会计基础工作规范，得1分。                                  </t>
  </si>
  <si>
    <t>组织实施</t>
  </si>
  <si>
    <t>管理制度健全性</t>
  </si>
  <si>
    <t>项目实施单位的业务管理制度，用以反映和考核管理制度对项目顺利实施的保障情况。</t>
  </si>
  <si>
    <t xml:space="preserve">评价要点：                              
①是否已制定或具有相应的项目管理制度；                          
②项目管理制度是否合法、合规、完整；                              </t>
  </si>
  <si>
    <t>①已制定或具有相应的业务管理制度得2分；                        
②项目管理制度是否合法、合规、完整，得2分。</t>
  </si>
  <si>
    <t xml:space="preserve">项目工作小组或领导小组成立相关文件，项目责任签订书、项目责任分解表等，项目财务管理制度、专项资金管理办法，项目绩效管理办法，监督检查制度或方案，项目考核制度。 </t>
  </si>
  <si>
    <t>制度执行有效性</t>
  </si>
  <si>
    <t>考核项目实施过程是否规范。</t>
  </si>
  <si>
    <t>评价要点：                           
①是否遵守相关法律法规和相关管理规定;
②项目调整及支出调整手续是否完备;
③项目合同书、验收报告(含部分验收，如隐蔽验收)、现场签证资料、是否齐全并及时取得;
④项目实施的人员条件、场地设备、信息支撑等是否落实到位。</t>
  </si>
  <si>
    <t>①遵守相关法律法规和相关管理规定，得1分;
②项目调整及支出调整手续完备，得1分;
③项目合同书、验收报告(含部分验收，如隐蔽验收)、现场签证资料、齐全并及时取得，得1分;
④项目实施的人员条件、场地设备、信息支撑等落实到位，得1分</t>
  </si>
  <si>
    <t>项目招投标相关文件、项目合同、验收资料、现场签证等资料。</t>
  </si>
  <si>
    <t>招标及政府采购管理</t>
  </si>
  <si>
    <t>用以反映和考核项目招标和政府采购的规范性情况。</t>
  </si>
  <si>
    <t xml:space="preserve">评价要点：                            
①项目招标和政府采购的程序及手续是否合法合规；
②合同签订及执行是否规范；
③工程、设备、原材料等采购需求与项目实际需求是否吻合,是否存在重复或浪费现象。                                                            </t>
  </si>
  <si>
    <t>①项目招标和政府采购的程序及手续合法合规，得1分；
②合同签订及执行规范，得1分；
③工程、设备、原材料等采购需求与项目实际需求吻合,不存在重复或浪费现象，得1分。</t>
  </si>
  <si>
    <t>项目招投标相关文件、项目合同等资料。</t>
  </si>
  <si>
    <t>合同签订中存在部分合同未签订合同日期的情况</t>
  </si>
  <si>
    <t>档案管理规范性</t>
  </si>
  <si>
    <t>项目实施单位是否指定专人对项目相关资料进行收集、分类、整理、归档、专门管理，用以反映和考核项目实施单位对项目档案的管理情况。</t>
  </si>
  <si>
    <t xml:space="preserve">评价要点：                            
①是否指定专人负责项目档案管理；
②项目档案资料是否完整、齐全、规范。
</t>
  </si>
  <si>
    <t>①指定专人负责项目档案管理，得1分；
②项目档案资料完整、齐全、规范，得1分</t>
  </si>
  <si>
    <t>现场查看资料。</t>
  </si>
  <si>
    <t>绩效自评</t>
  </si>
  <si>
    <t>部门（单位）是否按照《》开呢自评工作。</t>
  </si>
  <si>
    <t>评价要点：
①是否建立绩效自评组织机构；
②部门自评内容与项目实际情况是否真实、一致；
③自评依据是否充分。</t>
  </si>
  <si>
    <t>①建立绩效自评组织机构，得1分；
②部门自评内容与项目实际情况真实、一致，得1分；
③自评依据充分，得1分。</t>
  </si>
  <si>
    <t>绩效自评表及绩效自评报告。</t>
  </si>
  <si>
    <t>自评单位均未组建项目自评机构或未设立自评小组</t>
  </si>
  <si>
    <t>产出（35分）</t>
  </si>
  <si>
    <t>产出数量</t>
  </si>
  <si>
    <t>星云湖环湖截污治污项目运营维护年度绩效目标完成情况</t>
  </si>
  <si>
    <t>用于考核星云湖环湖截污治污项目运营维护年度绩效目标完成情况。</t>
  </si>
  <si>
    <t>评价要点：
星云湖环湖截污治污项目运营维护年度绩效目标完成情况</t>
  </si>
  <si>
    <t xml:space="preserve">完成率*2分。                   </t>
  </si>
  <si>
    <t>项目合同，工程结算书、竣工资料等</t>
  </si>
  <si>
    <t>年度绩效目标未实现</t>
  </si>
  <si>
    <t>星云湖保护治理项目土地租金支付完成情况</t>
  </si>
  <si>
    <t>用于考核星云湖保护治理项目土地租金支付完成情况。</t>
  </si>
  <si>
    <t>评价要点：
星云湖保护治理项目土地租金支付完成情况</t>
  </si>
  <si>
    <t>资金下拨文件，各乡镇、单位租金兑付表等</t>
  </si>
  <si>
    <t>下拨资金18489927.58元，实际支付17195543.20，完成率93%</t>
  </si>
  <si>
    <t>①水利局的已全部兑付完毕；②玉溪市江川区九溪镇人民政府关于补助海绵项目租地缺口资金规范2022年12月9日拨付完毕。</t>
  </si>
  <si>
    <t>清淤调水工程完成情况</t>
  </si>
  <si>
    <t>用于考核清淤调水工程完成情况。</t>
  </si>
  <si>
    <t>评价要点：
清淤调水工程完成情况</t>
  </si>
  <si>
    <t xml:space="preserve">完成率*1分。                   </t>
  </si>
  <si>
    <t>水利局</t>
  </si>
  <si>
    <t>工程于2022年4月30日进场施工，于2022年5月25日完工，于2022年5月30日组织监理、水利局验收.</t>
  </si>
  <si>
    <t>星云湖初期雨水-出道改道口截污沟抽水泵站机电设备及电动闸门运维、应急抢修服务工程完成情况</t>
  </si>
  <si>
    <t>用于考核星云湖初期雨水-出道改道口截污沟抽水泵站机电设备及电动闸门运维、应急抢修服务工程完成情况。</t>
  </si>
  <si>
    <t>评价要点：
星云湖初期雨水-出道改道口截污沟抽水泵站机电设备及电动闸门运维、应急抢修服务工程完成情况</t>
  </si>
  <si>
    <t>项目合同、工程结算资料等</t>
  </si>
  <si>
    <t>服务期间2020年7月26日至2021年7月26日，已经按合同约定内容完成服务内容</t>
  </si>
  <si>
    <t>星云湖西南岸红柳种植工程完成情况</t>
  </si>
  <si>
    <t>用于考核星云湖西南岸红柳种植工程完成情况。</t>
  </si>
  <si>
    <t>评价要点：
星云湖西南岸红柳种植工程完成情况</t>
  </si>
  <si>
    <t>项目合同、现场图片等，工程结算单。</t>
  </si>
  <si>
    <t>已经按合同约定内容完成种植。</t>
  </si>
  <si>
    <t>江川斑茅河亮化围挡工程完成情况</t>
  </si>
  <si>
    <t>用于江川斑茅河亮化围挡工程完成情况。</t>
  </si>
  <si>
    <t>评价要点：
江川斑茅河亮化围挡工程完成情况</t>
  </si>
  <si>
    <t>项目合同，验收报告、工程结算审核报告等资料</t>
  </si>
  <si>
    <t>江川斑茅河亮化围挡工程完成情况，合同约定：2021年4月22日开工，2021年5月7日完工；项目实际完时间：2021年6月11日</t>
  </si>
  <si>
    <t>云南省星云湖生态廊道线和环湖公路线两线划定工作完成情况</t>
  </si>
  <si>
    <t>用于考核南省星云湖生态廊道线和环湖公路线两线划定工作。</t>
  </si>
  <si>
    <t>评价要点：
云南省星云湖生态廊道线和环湖公路线两线划定工作</t>
  </si>
  <si>
    <t>项目合同，成果资料等</t>
  </si>
  <si>
    <t>完成云南省星云湖生态廊道线和环湖公路线两线划定，并编制了《星云湖湖滨生态红线及湖泊生态黄线“两线”划定方案及“三区”管控措施报告》</t>
  </si>
  <si>
    <t>星云湖流域国土空间保护和科学利用专项规划修编项目完成情况</t>
  </si>
  <si>
    <t>用于考核星云湖流域国土空间保护和科学利用专项规划修编项目的完成情况。</t>
  </si>
  <si>
    <t>评价要点：
星云湖流域国土空间保护和科学利用专项规划修编项目的完成情况</t>
  </si>
  <si>
    <t>编制完成《星云湖流域国土空间保护和科学利用专项规划（2021-2035》</t>
  </si>
  <si>
    <t>星云湖湖滨生态红线及湖泊生态黄线“两线”划定落地（界桩制作埋设）完成情况</t>
  </si>
  <si>
    <t>用于考核星云湖湖滨生态红线及湖泊生态黄线“两线”划定落地（界桩制作埋设）完成情况。</t>
  </si>
  <si>
    <t>评价要点：
星云湖湖滨生态红线及湖泊生态黄线“两线”划定落地（界桩制作埋设）完成情况</t>
  </si>
  <si>
    <t>项目合同、验收报告等</t>
  </si>
  <si>
    <t>星云湖湖滨生态红线及湖泊生态黄线“两线”划定落地（界桩制作埋设）计划2023年2月28日完工，项目于2023年3月28日完成项目验收。</t>
  </si>
  <si>
    <t>星云湖流域绿色种养循环农业补助养殖户完成情况</t>
  </si>
  <si>
    <t>用于考核星云湖流域绿色种养循环农业补助养殖户完成情况。</t>
  </si>
  <si>
    <t>评价要点：
星云湖流域绿色种养循环农业补助养殖户完成情况</t>
  </si>
  <si>
    <t>项目进展情况报告、现场图片等</t>
  </si>
  <si>
    <t>农业农村局</t>
  </si>
  <si>
    <t>目前项目正处于有序开展中。</t>
  </si>
  <si>
    <t>星云湖降磷控藻项目完成情况</t>
  </si>
  <si>
    <t>用于考核星云湖降磷控藻项目完成情况。</t>
  </si>
  <si>
    <t>评价要点：
星云湖降磷控藻项目完成情况</t>
  </si>
  <si>
    <t>项目合同、决算资料乖</t>
  </si>
  <si>
    <t>环保局</t>
  </si>
  <si>
    <t>2019年11月29日-12月11日，在星云湖北部片区、中部片区、南部片区及部分河道投放锁磷剂1288.50砘；2020年6月22日-7月1日在星云湖5个重点区域投放锁磷剂600吨</t>
  </si>
  <si>
    <t>星云湖科学治湖科技支撑项目完成情况</t>
  </si>
  <si>
    <t>考核该项目是否按要求出具相应的14份水质检测报告。</t>
  </si>
  <si>
    <t>评价要点：
该项目是否按要求出具相应的14份水质检测报告</t>
  </si>
  <si>
    <t>项目合同、成果资料等</t>
  </si>
  <si>
    <t>自评报告中批路已出具16份。</t>
  </si>
  <si>
    <t>渔村污水收集治理工程完成情况</t>
  </si>
  <si>
    <t>用于考核渔村污水收集治理工程完成情况。</t>
  </si>
  <si>
    <t>评价要点：
渔村污水收集治理工程完成情况</t>
  </si>
  <si>
    <t>竣工验收资料、决算表等</t>
  </si>
  <si>
    <t>前卫镇</t>
  </si>
  <si>
    <t>自评报告中批露已完成渔村菜市场到双桥营十一组截污管网建设。项目于2022年10月11日开工，2022年11月11日完工</t>
  </si>
  <si>
    <t>星云湖水葫芦打捞工程完成情况</t>
  </si>
  <si>
    <t>用于考核星云湖水葫芦打捞工程的完成情况。</t>
  </si>
  <si>
    <t>评价要点：
星云湖水葫芦打捞工程的完成情况</t>
  </si>
  <si>
    <t>项目合同、验收资料等</t>
  </si>
  <si>
    <t>星云湖管理局</t>
  </si>
  <si>
    <t>项目合同于2023年1月28日签定，项目于2023年3月6日验收合格</t>
  </si>
  <si>
    <t>《星云湖水环境保护治理“十四五”规划（2021-2025）》及一湖一策编制完成情况</t>
  </si>
  <si>
    <t>考核《星云湖水环境保护治理“十四五”规划（2021-2025）》及一湖一策编制完成情况。</t>
  </si>
  <si>
    <t>评价要点：
《星云湖水环境保护治理“十四五”规划（2021-2026）》及一湖一策编制完成情况</t>
  </si>
  <si>
    <t>《星云湖水环境保护治理“十四五”规划（2021-2025）》及一湖一策编制于2022年1月编制完成</t>
  </si>
  <si>
    <t>星云湖保护条例修定完成情况</t>
  </si>
  <si>
    <t>用于考核星云湖保护条例修定的完成情况。</t>
  </si>
  <si>
    <t>评价要点：
考核星云湖保护条例修定的完成情况</t>
  </si>
  <si>
    <t>《云南省星云湖保护条例》等资料</t>
  </si>
  <si>
    <t>司法局</t>
  </si>
  <si>
    <t>截止至2022年12月31日星云湖保护条例修定工作已完成</t>
  </si>
  <si>
    <t>城乡生活垃圾收转运处置设施建设项目完成情况</t>
  </si>
  <si>
    <t>项目实际完成与批复、计划或合同内容相比，实际产出内容是否达到批复、计划或合同内容。</t>
  </si>
  <si>
    <t>评价要点：
项目是否完成初步设计概算批复、施工图预算批复的建设内容，是否完成对应的建设范围和建设数量。</t>
  </si>
  <si>
    <t>项目合同、产值表等</t>
  </si>
  <si>
    <t>项目于2022年12月7日开工建设，截止至2023年3月31日共完成投资2,319,323.70元。</t>
  </si>
  <si>
    <t>玉溪市江川区九溪镇人民政府关于补助海绵项目租地缺口资金兑付情况</t>
  </si>
  <si>
    <t>通过付款资料，查看补助海绵项目租地缺口资金兑付情况。</t>
  </si>
  <si>
    <t>评价要点：
补助海绵项目租地缺口资金兑付情况</t>
  </si>
  <si>
    <t>凭证，明细账、银行流水等</t>
  </si>
  <si>
    <t>于2022年12月9日支付至九溪镇农业农村综合服务中心。</t>
  </si>
  <si>
    <t>产出质量</t>
  </si>
  <si>
    <t>项目验收合格率</t>
  </si>
  <si>
    <t>通过查看星云湖原位控藻及水质提升等工程验收资料或实地调研，评价完工项目工程质量是否合格。</t>
  </si>
  <si>
    <t>评价要点：
查看星云湖原位控藻及水质提升等工程验收资料或实地调研，评价完工项目工程质量是否合格。</t>
  </si>
  <si>
    <t xml:space="preserve">①验收合格率=100%，得4分；                       ②100%＞验收合格率≥90%，得4分；                   ③验收合格率＜90%，不得分。  </t>
  </si>
  <si>
    <t>竣工验收资料、考核资料、相关统计表。</t>
  </si>
  <si>
    <t>防汛、排涝应急移动泵站采购设备验收合格率</t>
  </si>
  <si>
    <t>通过查看防汛、排涝应急移动泵站采购设备验收合格，评价项目是否验收。</t>
  </si>
  <si>
    <t>评价要点：
查看防汛、排涝应急移动泵站采购设备验收合格，评价项目是否验收。</t>
  </si>
  <si>
    <t xml:space="preserve">①验收合格率=100%，得2分；                       ②100%＞验收合格率≥90%，得1分；                   ③验收合格率＜90%，不得分。  </t>
  </si>
  <si>
    <t>验收合格</t>
  </si>
  <si>
    <t>产出成本</t>
  </si>
  <si>
    <t>项目建设成本控制情况</t>
  </si>
  <si>
    <t>项目实施单位是否按照相关规定合理控制项目建设成本。</t>
  </si>
  <si>
    <t>评价要点：
项目建设成本控制率=（项目实际成本/计划成本）*100%。</t>
  </si>
  <si>
    <t>①控制成本率≤100%，得5分；            
②100%＞控制成本率≥120%，得3分；                        ③控制成本率＞120%，不得分。</t>
  </si>
  <si>
    <t>工程施工合同，竣工结算报表等资料。</t>
  </si>
  <si>
    <t>5-32.22/5909*5</t>
  </si>
  <si>
    <t>水利局星云湖调蓄整汛前清淤调水工程，合同价款：2299871.83元，结算总价：2573443.08元，增加：273571.25元</t>
  </si>
  <si>
    <t>水利局星云湖初期雨水-出道改道口截污沟抽水泵站机电设备及电动闸门运维、应急抢修服务工程合同价148869.53元，结算价152244.23元。</t>
  </si>
  <si>
    <t>水利局江川斑茅河亮化围挡工程款合同价款：259303.40元，现结算价272176.05元</t>
  </si>
  <si>
    <t>产出时效</t>
  </si>
  <si>
    <t>项目完成及时性</t>
  </si>
  <si>
    <t>查看各建设类项目进度表或工程验收资料，评价项目是否按计划完工或按进度施工。</t>
  </si>
  <si>
    <t>评价要点：
查看项目进度表或工程验收资料，评价项目是否按计划完工或按进度施工。</t>
  </si>
  <si>
    <t>①项目按计划完工或按进度施工，得4分；                       ②延期完工或施工进度滞后6个月内，得2分；                                  ③延期完工或施工进度滞后6个月以上，不得分。</t>
  </si>
  <si>
    <t>进度资料、完工资料等。</t>
  </si>
  <si>
    <t>4-55.22/5909*4</t>
  </si>
  <si>
    <t>区水利局江川斑茅河亮化围挡工程完成情况，合同约定：2021年4月22日开工，2021年5月7日完工；项目实际完时间：2021年6月11日</t>
  </si>
  <si>
    <t>区水利局星云湖湖滨生态红线及湖泊生态黄线“两线”划定落地（界桩制作埋设）计划2023年2月28日完工，项目于2023年3月28日完成项目验收。</t>
  </si>
  <si>
    <t>区水利局云南省星云湖生态廊道线和环湖公路线两线划定技术服务，合同约定工期为2021年8月30日星云湖完成生态廊道线和环湖公路线划定初稿，并通过云南省河长办组织的专家论证，2021年12月30日完成最终成果提交，最终成果于2023年3月出具</t>
  </si>
  <si>
    <t>区水利局星云湖流域国土空间保护和科学利用专项规划修编项目，合同约定合同约定定自2021年9月进入调研，最终成果报批与送审阶段为2022年1-2月，最终成果于2023年3月出具。</t>
  </si>
  <si>
    <t>区星云湖管理局《星云湖水环境保护治理“十四五”规划（2021-2025）》及一湖一策编制合同约定提交成果日期为2021年12月30日前，最终成果于2022年1月出具</t>
  </si>
  <si>
    <t>效益（25分）</t>
  </si>
  <si>
    <t>社会效益</t>
  </si>
  <si>
    <t>综合使用率</t>
  </si>
  <si>
    <t>反映设施建成后的利用、使用的情况。</t>
  </si>
  <si>
    <t>评价要点：
综合使用率=（投入使用的基础建设工程建设的内容/完成建设内容）*100%。</t>
  </si>
  <si>
    <t>①综合使用率≥100%，得2分；                        ②综合使用率＜100%，不得分；</t>
  </si>
  <si>
    <t>批复、可研、工程量清单等。</t>
  </si>
  <si>
    <t>周边区域百姓幸福感</t>
  </si>
  <si>
    <t>满意度评价得分，项目建成后是否能带动周边群众就业发展等。</t>
  </si>
  <si>
    <t>评价要点：
项目建成后是否有利于改善人民的生活环境，是否能带动周边群众就业发展等，提升居民生活质量。</t>
  </si>
  <si>
    <t>①幸福感≥90%，得2分；                        ②90%＞幸福感≥80%，得1分；                 ③80%＞幸福感≥60%，得0.5分；                 ④幸福感＜60%，不得分。</t>
  </si>
  <si>
    <t>问卷调查。</t>
  </si>
  <si>
    <t>通过问卷调查得分82.29分</t>
  </si>
  <si>
    <t>安全文明施工</t>
  </si>
  <si>
    <t>反映项目实施中重大安全事故发生情况。</t>
  </si>
  <si>
    <t>评价要点：
安全施工率，项目施工阶段是否发生重大（或以上）、较大、一般安全事故。</t>
  </si>
  <si>
    <t>项目施工阶段未发生重大（或以上）、较大、一般安全事故，得2分；发生重大（或以上）、较大、一般安全事故不得分。</t>
  </si>
  <si>
    <t>重大安全事故、或新闻媒体曝光情况、访谈等。</t>
  </si>
  <si>
    <t>生态效益</t>
  </si>
  <si>
    <t>污染情况</t>
  </si>
  <si>
    <t>建设期是否发生对周边环境的污染情况，被相关主管部分通报。</t>
  </si>
  <si>
    <t>评价要点：
建设期是否发生对周边环境的污染情况，被相关主管部门通报。</t>
  </si>
  <si>
    <r>
      <rPr>
        <sz val="10"/>
        <rFont val="仿宋"/>
        <charset val="134"/>
      </rPr>
      <t>通报次数≤3次，得2分；通报次数</t>
    </r>
    <r>
      <rPr>
        <sz val="10"/>
        <rFont val="微软雅黑"/>
        <charset val="134"/>
      </rPr>
      <t>&gt;</t>
    </r>
    <r>
      <rPr>
        <sz val="10"/>
        <rFont val="仿宋"/>
        <charset val="134"/>
      </rPr>
      <t>3次，不得分。</t>
    </r>
  </si>
  <si>
    <t>问卷调查、通报材料等。</t>
  </si>
  <si>
    <t>星云湖水质Ⅴ类向好</t>
  </si>
  <si>
    <t>考核湖体水质类别（国控断面）是否达到V类向好。</t>
  </si>
  <si>
    <t>评价要点：
湖体水质类别（国控断面）是否达到V类向好</t>
  </si>
  <si>
    <t>①目标完成率≥100%，得2分；                        ②目标完成率＜100%，不得分。</t>
  </si>
  <si>
    <t>《三湖水质通报》（2022年第13期）</t>
  </si>
  <si>
    <t>2022年江川区星云湖湖体水质类别（国控断面）要求为V类，根据《三湖水质通报》（2022年第13期），星云湖全湖平均水质类别为V类，与去年同期相比，湖体总磷、化学需氧量、高锰酸盐指数等指标均呈下降趋势，水体透明度上升，水质保持V类向好，目标完成率100%，达到年度目标要求。</t>
  </si>
  <si>
    <t>可持续影响</t>
  </si>
  <si>
    <t>后续运行管护机制</t>
  </si>
  <si>
    <t>项目后续管养维护。</t>
  </si>
  <si>
    <t>评价要点：
①建立项目后续管养维护机制；     
②后续管养维护机制得到执行；          
③项目正常运转。</t>
  </si>
  <si>
    <t>①建立项目后续管养维护机制，得1分；     
②后续管养维护机制得到执行，得1分；          ③项目正常运转，得1分。</t>
  </si>
  <si>
    <t>项目后续管养维护机制、已完工项目日常监测资料等。</t>
  </si>
  <si>
    <t>星云湖环湖截污治污工程项目后续运行管养维护未能得到有效实施</t>
  </si>
  <si>
    <t>满意度</t>
  </si>
  <si>
    <t>受益对象满意度</t>
  </si>
  <si>
    <t>通过对项目区域内受益对象采取问卷调查或访谈的方式，考核项目区域内受益对象对项目实施的满意程度。</t>
  </si>
  <si>
    <t>评价要点：
通过对已完工建设项目受益对象采取问卷调查或访谈的方式，考察项目区域内受益对象对项目实施的满意程度。</t>
  </si>
  <si>
    <t>①满意度≥90%，得10分；                        ②90%＞满意度≥80%，得8分；                 ③80%＞满意度≥60%，得4分；                 ④满意度＜60%，不得分。</t>
  </si>
  <si>
    <t>问卷调查或访谈。</t>
  </si>
  <si>
    <t>通过问卷调查得分71.94分</t>
  </si>
  <si>
    <t>合计</t>
  </si>
  <si>
    <t>总投资额：</t>
  </si>
  <si>
    <t>每家占总投资的百分比</t>
  </si>
  <si>
    <t>总额</t>
  </si>
  <si>
    <t>效果</t>
  </si>
  <si>
    <t>公众满意度</t>
  </si>
  <si>
    <t>通过项目的建设，对社会公众群众的满意度采取问卷调查或访谈的方式，考核社会公众对项目实施的满意程度。</t>
  </si>
  <si>
    <t>评价要点：通过对已完工建设幼儿园项目社会公众采取问卷调查或访谈的方式，考察社会公众对项目实施的满意程度。</t>
  </si>
  <si>
    <t>①满意度≥90%，得10分                        ②90%＞满意度≥80%，得6分                 ③80%＞满意度≥60%；得1分                 ④满意度＜60%  不得分</t>
  </si>
  <si>
    <t>问卷调查或访谈</t>
  </si>
  <si>
    <t>安全隐患消除情况</t>
  </si>
  <si>
    <t>本次项目施工交付时是否安全隐患进行重点排查是否消除。</t>
  </si>
  <si>
    <t>评价要点：通过对已完工建设期间及后期使用人的安全隐患对受益对象采取问卷调查或访谈的方式，考察项目区域内受益对象对安全隐患的满意程度。</t>
  </si>
  <si>
    <t>①满意度≥90%，得5分                        ②90%＞满意度≥80%，得3分                 ③80%＞满意度≥60%；得1分                 ④满意度＜60%  不得分</t>
  </si>
  <si>
    <t>配套设施完成率</t>
  </si>
  <si>
    <t>反映对配套实施完成情况</t>
  </si>
  <si>
    <t>评价要点：现场查看及翻阅配套设施资料，评价配套设施完成情况是否合格</t>
  </si>
  <si>
    <t xml:space="preserve">①配套设施合格率=100%                        ②100%＞配套设施合格率≥90%                  ④配套设施合格率＜90%  </t>
  </si>
  <si>
    <t>配套设施资料。</t>
  </si>
  <si>
    <t>幼儿园正常开展各项业务</t>
  </si>
  <si>
    <t>查看各建设类项目是否验收通过后正常开展各项业务。</t>
  </si>
  <si>
    <t>评价要点：查看各建设类项目是否验收通过后正常开展各项业务。</t>
  </si>
  <si>
    <t>①通过验收，正常开展各项业务；           ②未通过验收，正常开展各项业务；          ③未正常开展各项业务。</t>
  </si>
  <si>
    <t>开展各项业务资料。</t>
  </si>
  <si>
    <t>建成投入使用率</t>
  </si>
  <si>
    <t>用以反映和考核建成项目投入使用情况。</t>
  </si>
  <si>
    <t>评价要点：建成投入使用率=（建成投入使用数/总数）*100%</t>
  </si>
  <si>
    <t>①项目建成后已全部投入使用；投入使用率=100%                                    ②项目建成后使用率＜100%</t>
  </si>
  <si>
    <t>验收报告、投入使用图片。</t>
  </si>
  <si>
    <t>项目产出建设内容一致性</t>
  </si>
  <si>
    <t>项目产出建设内容、实际用途是否与招标、合同、实施方案、可研批复内容一致，用以反映和考核项目产出内容是否符合要求。</t>
  </si>
  <si>
    <t>评价要点：项目产出内容与合同、招标、可研批复的内容一致性</t>
  </si>
  <si>
    <t>①项目全部按照规定的建设内容进行建设；得5分   ②项目有一项建设内容、实际用途与合同、招标、可研批复等确定的内容不一致，得0分；不完全一致的，每发现一项扣1分，扣完为止。</t>
  </si>
  <si>
    <t>建设合同，招标资料，竣工验收资料、可研批复文件、施工、设计图纸。</t>
  </si>
  <si>
    <t>招生目标完成率</t>
  </si>
  <si>
    <t>反映预期招生目标完成情况。</t>
  </si>
  <si>
    <t>评价要点：查阅可行性研究报告、实施方案及实地调研对比是否达到预期招生的目标。</t>
  </si>
  <si>
    <t xml:space="preserve">①100%=招生目标完成率≥90% ；得3分                                    ②100%＞招生目标完成率≥80%；得1分                                 ③招生目标完成率＜80% ；不得分                                </t>
  </si>
  <si>
    <t>可行性研究报告、实施方案、社区适龄儿童统计表、招生表。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</si>
</sst>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27">
    <font>
      <sz val="11"/>
      <color theme="1"/>
      <name val="宋体"/>
      <charset val="134"/>
      <scheme val="minor"/>
    </font>
    <font>
      <sz val="10"/>
      <name val="仿宋"/>
      <charset val="134"/>
    </font>
    <font>
      <sz val="16"/>
      <name val="仿宋"/>
      <charset val="134"/>
    </font>
    <font>
      <b/>
      <sz val="10"/>
      <name val="仿宋"/>
      <charset val="134"/>
    </font>
    <font>
      <sz val="11"/>
      <name val="仿宋"/>
      <charset val="134"/>
    </font>
    <font>
      <sz val="15"/>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42">
    <xf numFmtId="0" fontId="0" fillId="0" borderId="0" xfId="0"/>
    <xf numFmtId="10" fontId="0" fillId="0" borderId="0" xfId="0" applyNumberFormat="1"/>
    <xf numFmtId="176" fontId="0" fillId="0" borderId="0" xfId="0" applyNumberFormat="1"/>
    <xf numFmtId="177" fontId="0" fillId="0" borderId="0" xfId="0" applyNumberFormat="1"/>
    <xf numFmtId="0" fontId="0" fillId="0" borderId="0" xfId="0" applyFont="1"/>
    <xf numFmtId="176" fontId="0" fillId="0" borderId="0" xfId="0" applyNumberFormat="1" applyFont="1"/>
    <xf numFmtId="177" fontId="0" fillId="0" borderId="0" xfId="0" applyNumberFormat="1" applyFont="1"/>
    <xf numFmtId="10" fontId="0" fillId="0" borderId="0" xfId="0" applyNumberFormat="1" applyAlignment="1">
      <alignment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NumberFormat="1" applyFont="1" applyFill="1" applyAlignment="1">
      <alignment vertical="center" wrapText="1"/>
    </xf>
    <xf numFmtId="178" fontId="1" fillId="0" borderId="0" xfId="0" applyNumberFormat="1" applyFont="1" applyFill="1" applyAlignment="1">
      <alignment vertical="center" wrapText="1"/>
    </xf>
    <xf numFmtId="0" fontId="1" fillId="0" borderId="0" xfId="0" applyFont="1" applyFill="1" applyBorder="1" applyAlignment="1">
      <alignment vertical="center" wrapText="1"/>
    </xf>
    <xf numFmtId="0" fontId="1" fillId="0" borderId="0" xfId="0" applyFont="1" applyFill="1" applyAlignment="1" applyProtection="1">
      <alignment horizontal="center" vertical="center" wrapText="1"/>
      <protection locked="0"/>
    </xf>
    <xf numFmtId="0" fontId="2" fillId="0" borderId="0" xfId="0" applyFont="1" applyFill="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1" fillId="0" borderId="6"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lignment horizontal="justify" vertical="center"/>
    </xf>
    <xf numFmtId="0" fontId="4" fillId="0" borderId="2" xfId="0" applyFont="1" applyFill="1" applyBorder="1" applyAlignment="1">
      <alignment horizontal="center" vertical="center"/>
    </xf>
    <xf numFmtId="0" fontId="1" fillId="0" borderId="0" xfId="0" applyFont="1" applyFill="1" applyAlignment="1">
      <alignment horizontal="justify"/>
    </xf>
    <xf numFmtId="0" fontId="5" fillId="0" borderId="0" xfId="0" applyFont="1" applyFill="1" applyAlignment="1">
      <alignment horizontal="justify"/>
    </xf>
    <xf numFmtId="0" fontId="1" fillId="0" borderId="0" xfId="0" applyFont="1" applyFill="1" applyAlignment="1">
      <alignment horizontal="justify" indent="2"/>
    </xf>
    <xf numFmtId="178" fontId="1" fillId="0" borderId="2" xfId="0" applyNumberFormat="1" applyFont="1" applyFill="1" applyBorder="1" applyAlignment="1">
      <alignment horizontal="center" vertical="center" wrapText="1"/>
    </xf>
    <xf numFmtId="0" fontId="1" fillId="0" borderId="0" xfId="0" applyNumberFormat="1" applyFont="1" applyFill="1" applyAlignment="1" applyProtection="1">
      <alignment horizontal="center" vertical="center" wrapText="1"/>
      <protection locked="0"/>
    </xf>
    <xf numFmtId="0" fontId="1" fillId="0" borderId="0" xfId="0" applyNumberFormat="1" applyFont="1" applyFill="1" applyAlignment="1">
      <alignment horizontal="center" vertical="center" wrapText="1"/>
    </xf>
    <xf numFmtId="178" fontId="1" fillId="0" borderId="0" xfId="0" applyNumberFormat="1" applyFont="1" applyFill="1" applyAlignment="1" applyProtection="1">
      <alignment horizontal="center" vertical="center" wrapText="1"/>
      <protection locked="0"/>
    </xf>
    <xf numFmtId="178" fontId="1" fillId="0" borderId="0" xfId="0" applyNumberFormat="1" applyFont="1" applyFill="1" applyAlignment="1">
      <alignment horizontal="center" vertical="center" wrapText="1"/>
    </xf>
    <xf numFmtId="0" fontId="1" fillId="0" borderId="0" xfId="0"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9"/>
  <sheetViews>
    <sheetView tabSelected="1" zoomScale="85" zoomScaleNormal="85" workbookViewId="0">
      <pane xSplit="2" ySplit="4" topLeftCell="C5" activePane="bottomRight" state="frozen"/>
      <selection/>
      <selection pane="topRight"/>
      <selection pane="bottomLeft"/>
      <selection pane="bottomRight" activeCell="AL7" sqref="AL7"/>
    </sheetView>
  </sheetViews>
  <sheetFormatPr defaultColWidth="8.75925925925926" defaultRowHeight="12"/>
  <cols>
    <col min="1" max="1" width="8.75925925925926" style="9"/>
    <col min="2" max="2" width="9.75925925925926" style="9" customWidth="1"/>
    <col min="3" max="3" width="17.212962962963" style="9" customWidth="1"/>
    <col min="4" max="4" width="5.12962962962963" style="8" customWidth="1"/>
    <col min="5" max="5" width="24.5" style="9" customWidth="1"/>
    <col min="6" max="6" width="39.8796296296296" style="9" customWidth="1"/>
    <col min="7" max="7" width="38.8796296296296" style="9" customWidth="1"/>
    <col min="8" max="8" width="19.9907407407407" style="9" customWidth="1"/>
    <col min="9" max="9" width="9.87962962962963" style="13" customWidth="1"/>
    <col min="10" max="10" width="13.7592592592593" style="9" customWidth="1"/>
    <col min="11" max="11" width="8.75925925925926" style="8"/>
    <col min="12" max="12" width="8.75925925925926" style="9" hidden="1" customWidth="1"/>
    <col min="13" max="13" width="29.6296296296296" style="9" hidden="1" customWidth="1"/>
    <col min="14" max="14" width="22.1296296296296" style="9" hidden="1" customWidth="1"/>
    <col min="15" max="15" width="11.6296296296296" style="9" hidden="1" customWidth="1"/>
    <col min="16" max="26" width="8.75925925925926" style="9" hidden="1" customWidth="1"/>
    <col min="27" max="16384" width="8.75925925925926" style="9"/>
  </cols>
  <sheetData>
    <row r="1" spans="1:1">
      <c r="A1" s="9" t="s">
        <v>0</v>
      </c>
    </row>
    <row r="2" ht="27" customHeight="1" spans="1:11">
      <c r="A2" s="14" t="s">
        <v>1</v>
      </c>
      <c r="B2" s="14"/>
      <c r="C2" s="14"/>
      <c r="D2" s="14"/>
      <c r="E2" s="14"/>
      <c r="F2" s="14"/>
      <c r="G2" s="14"/>
      <c r="H2" s="14"/>
      <c r="I2" s="14"/>
      <c r="J2" s="14"/>
      <c r="K2" s="14"/>
    </row>
    <row r="3" ht="28" customHeight="1" spans="1:9">
      <c r="A3" s="15" t="s">
        <v>2</v>
      </c>
      <c r="B3" s="15"/>
      <c r="C3" s="15"/>
      <c r="D3" s="16"/>
      <c r="E3" s="15"/>
      <c r="F3" s="15"/>
      <c r="G3" s="15"/>
      <c r="H3" s="15"/>
      <c r="I3" s="16"/>
    </row>
    <row r="4" s="8" customFormat="1" ht="32" customHeight="1" spans="1:11">
      <c r="A4" s="17" t="s">
        <v>3</v>
      </c>
      <c r="B4" s="17" t="s">
        <v>4</v>
      </c>
      <c r="C4" s="17" t="s">
        <v>5</v>
      </c>
      <c r="D4" s="17" t="s">
        <v>6</v>
      </c>
      <c r="E4" s="17" t="s">
        <v>7</v>
      </c>
      <c r="F4" s="17" t="s">
        <v>8</v>
      </c>
      <c r="G4" s="17" t="s">
        <v>9</v>
      </c>
      <c r="H4" s="17" t="s">
        <v>10</v>
      </c>
      <c r="I4" s="17" t="s">
        <v>11</v>
      </c>
      <c r="J4" s="17" t="s">
        <v>12</v>
      </c>
      <c r="K4" s="17" t="s">
        <v>13</v>
      </c>
    </row>
    <row r="5" s="9" customFormat="1" ht="132" customHeight="1" spans="1:11">
      <c r="A5" s="18" t="s">
        <v>14</v>
      </c>
      <c r="B5" s="19" t="s">
        <v>15</v>
      </c>
      <c r="C5" s="19" t="s">
        <v>16</v>
      </c>
      <c r="D5" s="20">
        <v>3</v>
      </c>
      <c r="E5" s="19" t="s">
        <v>17</v>
      </c>
      <c r="F5" s="19" t="s">
        <v>18</v>
      </c>
      <c r="G5" s="19" t="s">
        <v>19</v>
      </c>
      <c r="H5" s="19" t="s">
        <v>20</v>
      </c>
      <c r="I5" s="30">
        <v>2</v>
      </c>
      <c r="J5" s="23" t="s">
        <v>21</v>
      </c>
      <c r="K5" s="20"/>
    </row>
    <row r="6" s="9" customFormat="1" ht="71" customHeight="1" spans="1:11">
      <c r="A6" s="21"/>
      <c r="B6" s="19"/>
      <c r="C6" s="19" t="s">
        <v>22</v>
      </c>
      <c r="D6" s="20">
        <v>2</v>
      </c>
      <c r="E6" s="19" t="s">
        <v>23</v>
      </c>
      <c r="F6" s="19" t="s">
        <v>24</v>
      </c>
      <c r="G6" s="19" t="s">
        <v>25</v>
      </c>
      <c r="H6" s="19" t="s">
        <v>26</v>
      </c>
      <c r="I6" s="30">
        <v>2</v>
      </c>
      <c r="J6" s="31"/>
      <c r="K6" s="20"/>
    </row>
    <row r="7" s="9" customFormat="1" ht="94" customHeight="1" spans="1:11">
      <c r="A7" s="21"/>
      <c r="B7" s="19" t="s">
        <v>27</v>
      </c>
      <c r="C7" s="19" t="s">
        <v>28</v>
      </c>
      <c r="D7" s="20">
        <v>2</v>
      </c>
      <c r="E7" s="19" t="s">
        <v>29</v>
      </c>
      <c r="F7" s="19" t="s">
        <v>30</v>
      </c>
      <c r="G7" s="19" t="s">
        <v>31</v>
      </c>
      <c r="H7" s="19" t="s">
        <v>32</v>
      </c>
      <c r="I7" s="32">
        <v>1</v>
      </c>
      <c r="J7" s="31" t="s">
        <v>33</v>
      </c>
      <c r="K7" s="20"/>
    </row>
    <row r="8" s="9" customFormat="1" ht="112" customHeight="1" spans="1:11">
      <c r="A8" s="21"/>
      <c r="B8" s="19"/>
      <c r="C8" s="19" t="s">
        <v>34</v>
      </c>
      <c r="D8" s="20">
        <v>2</v>
      </c>
      <c r="E8" s="19" t="s">
        <v>35</v>
      </c>
      <c r="F8" s="19" t="s">
        <v>36</v>
      </c>
      <c r="G8" s="19" t="s">
        <v>37</v>
      </c>
      <c r="H8" s="19" t="s">
        <v>32</v>
      </c>
      <c r="I8" s="32">
        <v>1</v>
      </c>
      <c r="J8" s="23" t="s">
        <v>38</v>
      </c>
      <c r="K8" s="20"/>
    </row>
    <row r="9" s="9" customFormat="1" ht="98" customHeight="1" spans="1:11">
      <c r="A9" s="21"/>
      <c r="B9" s="21" t="s">
        <v>39</v>
      </c>
      <c r="C9" s="19" t="s">
        <v>40</v>
      </c>
      <c r="D9" s="20">
        <v>3</v>
      </c>
      <c r="E9" s="19" t="s">
        <v>41</v>
      </c>
      <c r="F9" s="19" t="s">
        <v>42</v>
      </c>
      <c r="G9" s="19" t="s">
        <v>43</v>
      </c>
      <c r="H9" s="19" t="s">
        <v>44</v>
      </c>
      <c r="I9" s="32">
        <v>3</v>
      </c>
      <c r="J9" s="23"/>
      <c r="K9" s="20"/>
    </row>
    <row r="10" s="9" customFormat="1" ht="84" customHeight="1" spans="1:11">
      <c r="A10" s="22"/>
      <c r="B10" s="22"/>
      <c r="C10" s="19" t="s">
        <v>45</v>
      </c>
      <c r="D10" s="20">
        <v>3</v>
      </c>
      <c r="E10" s="19" t="s">
        <v>46</v>
      </c>
      <c r="F10" s="19" t="s">
        <v>47</v>
      </c>
      <c r="G10" s="19" t="s">
        <v>48</v>
      </c>
      <c r="H10" s="19" t="s">
        <v>44</v>
      </c>
      <c r="I10" s="17">
        <v>3</v>
      </c>
      <c r="J10" s="23"/>
      <c r="K10" s="20"/>
    </row>
    <row r="11" s="9" customFormat="1" ht="136" customHeight="1" spans="1:11">
      <c r="A11" s="20" t="s">
        <v>49</v>
      </c>
      <c r="B11" s="20" t="s">
        <v>50</v>
      </c>
      <c r="C11" s="19" t="s">
        <v>51</v>
      </c>
      <c r="D11" s="20">
        <v>2</v>
      </c>
      <c r="E11" s="19" t="s">
        <v>52</v>
      </c>
      <c r="F11" s="19" t="s">
        <v>53</v>
      </c>
      <c r="G11" s="19" t="s">
        <v>54</v>
      </c>
      <c r="H11" s="19" t="s">
        <v>55</v>
      </c>
      <c r="I11" s="17">
        <v>2</v>
      </c>
      <c r="J11" s="23"/>
      <c r="K11" s="20"/>
    </row>
    <row r="12" s="9" customFormat="1" ht="100" customHeight="1" spans="1:12">
      <c r="A12" s="20"/>
      <c r="B12" s="20"/>
      <c r="C12" s="19" t="s">
        <v>56</v>
      </c>
      <c r="D12" s="20">
        <v>2</v>
      </c>
      <c r="E12" s="19" t="s">
        <v>57</v>
      </c>
      <c r="F12" s="19" t="s">
        <v>58</v>
      </c>
      <c r="G12" s="19" t="s">
        <v>59</v>
      </c>
      <c r="H12" s="19" t="s">
        <v>60</v>
      </c>
      <c r="I12" s="20">
        <v>1</v>
      </c>
      <c r="J12" s="23"/>
      <c r="K12" s="20"/>
      <c r="L12" s="9" t="s">
        <v>61</v>
      </c>
    </row>
    <row r="13" s="9" customFormat="1" ht="191" customHeight="1" spans="1:11">
      <c r="A13" s="20"/>
      <c r="B13" s="20"/>
      <c r="C13" s="19" t="s">
        <v>62</v>
      </c>
      <c r="D13" s="20">
        <v>3</v>
      </c>
      <c r="E13" s="19" t="s">
        <v>63</v>
      </c>
      <c r="F13" s="19" t="s">
        <v>64</v>
      </c>
      <c r="G13" s="19" t="s">
        <v>65</v>
      </c>
      <c r="H13" s="19" t="s">
        <v>66</v>
      </c>
      <c r="I13" s="20">
        <v>3</v>
      </c>
      <c r="J13" s="23"/>
      <c r="K13" s="20"/>
    </row>
    <row r="14" s="9" customFormat="1" ht="153" customHeight="1" spans="1:11">
      <c r="A14" s="20"/>
      <c r="B14" s="20"/>
      <c r="C14" s="19" t="s">
        <v>67</v>
      </c>
      <c r="D14" s="20">
        <v>2</v>
      </c>
      <c r="E14" s="19" t="s">
        <v>68</v>
      </c>
      <c r="F14" s="19" t="s">
        <v>69</v>
      </c>
      <c r="G14" s="19" t="s">
        <v>70</v>
      </c>
      <c r="H14" s="19" t="s">
        <v>66</v>
      </c>
      <c r="I14" s="30">
        <v>2</v>
      </c>
      <c r="J14" s="23"/>
      <c r="K14" s="20"/>
    </row>
    <row r="15" s="9" customFormat="1" ht="147" customHeight="1" spans="1:11">
      <c r="A15" s="20" t="s">
        <v>49</v>
      </c>
      <c r="B15" s="20" t="s">
        <v>71</v>
      </c>
      <c r="C15" s="19" t="s">
        <v>72</v>
      </c>
      <c r="D15" s="20">
        <v>4</v>
      </c>
      <c r="E15" s="19" t="s">
        <v>73</v>
      </c>
      <c r="F15" s="19" t="s">
        <v>74</v>
      </c>
      <c r="G15" s="19" t="s">
        <v>75</v>
      </c>
      <c r="H15" s="19" t="s">
        <v>76</v>
      </c>
      <c r="I15" s="30">
        <v>4</v>
      </c>
      <c r="J15" s="23"/>
      <c r="K15" s="20"/>
    </row>
    <row r="16" s="9" customFormat="1" ht="104" customHeight="1" spans="1:11">
      <c r="A16" s="20"/>
      <c r="B16" s="20"/>
      <c r="C16" s="19" t="s">
        <v>77</v>
      </c>
      <c r="D16" s="20">
        <v>4</v>
      </c>
      <c r="E16" s="19" t="s">
        <v>78</v>
      </c>
      <c r="F16" s="19" t="s">
        <v>79</v>
      </c>
      <c r="G16" s="19" t="s">
        <v>80</v>
      </c>
      <c r="H16" s="19" t="s">
        <v>81</v>
      </c>
      <c r="I16" s="30">
        <v>4</v>
      </c>
      <c r="J16" s="23"/>
      <c r="K16" s="20"/>
    </row>
    <row r="17" s="9" customFormat="1" ht="105" customHeight="1" spans="1:11">
      <c r="A17" s="20"/>
      <c r="B17" s="20"/>
      <c r="C17" s="19" t="s">
        <v>82</v>
      </c>
      <c r="D17" s="20">
        <v>3</v>
      </c>
      <c r="E17" s="19" t="s">
        <v>83</v>
      </c>
      <c r="F17" s="19" t="s">
        <v>84</v>
      </c>
      <c r="G17" s="19" t="s">
        <v>85</v>
      </c>
      <c r="H17" s="19" t="s">
        <v>86</v>
      </c>
      <c r="I17" s="30">
        <v>2.5</v>
      </c>
      <c r="J17" s="23" t="s">
        <v>87</v>
      </c>
      <c r="K17" s="20"/>
    </row>
    <row r="18" s="9" customFormat="1" ht="114" customHeight="1" spans="1:11">
      <c r="A18" s="20"/>
      <c r="B18" s="20"/>
      <c r="C18" s="19" t="s">
        <v>88</v>
      </c>
      <c r="D18" s="20">
        <v>2</v>
      </c>
      <c r="E18" s="19" t="s">
        <v>89</v>
      </c>
      <c r="F18" s="19" t="s">
        <v>90</v>
      </c>
      <c r="G18" s="19" t="s">
        <v>91</v>
      </c>
      <c r="H18" s="19" t="s">
        <v>92</v>
      </c>
      <c r="I18" s="30">
        <v>2</v>
      </c>
      <c r="J18" s="23"/>
      <c r="K18" s="20"/>
    </row>
    <row r="19" s="9" customFormat="1" ht="107" customHeight="1" spans="1:11">
      <c r="A19" s="20"/>
      <c r="B19" s="20"/>
      <c r="C19" s="19" t="s">
        <v>93</v>
      </c>
      <c r="D19" s="20">
        <v>3</v>
      </c>
      <c r="E19" s="19" t="s">
        <v>94</v>
      </c>
      <c r="F19" s="19" t="s">
        <v>95</v>
      </c>
      <c r="G19" s="19" t="s">
        <v>96</v>
      </c>
      <c r="H19" s="19" t="s">
        <v>97</v>
      </c>
      <c r="I19" s="30">
        <v>2</v>
      </c>
      <c r="J19" s="23" t="s">
        <v>98</v>
      </c>
      <c r="K19" s="20"/>
    </row>
    <row r="20" s="9" customFormat="1" ht="90" customHeight="1" spans="1:13">
      <c r="A20" s="20" t="s">
        <v>99</v>
      </c>
      <c r="B20" s="20" t="s">
        <v>100</v>
      </c>
      <c r="C20" s="19" t="s">
        <v>101</v>
      </c>
      <c r="D20" s="20">
        <v>2</v>
      </c>
      <c r="E20" s="19" t="s">
        <v>102</v>
      </c>
      <c r="F20" s="19" t="s">
        <v>103</v>
      </c>
      <c r="G20" s="19" t="s">
        <v>104</v>
      </c>
      <c r="H20" s="19" t="s">
        <v>105</v>
      </c>
      <c r="I20" s="30">
        <v>0</v>
      </c>
      <c r="J20" s="23"/>
      <c r="K20" s="20"/>
      <c r="M20" s="9" t="s">
        <v>106</v>
      </c>
    </row>
    <row r="21" s="9" customFormat="1" ht="90" customHeight="1" spans="1:13">
      <c r="A21" s="20"/>
      <c r="B21" s="20"/>
      <c r="C21" s="19" t="s">
        <v>107</v>
      </c>
      <c r="D21" s="20">
        <v>2</v>
      </c>
      <c r="E21" s="19" t="s">
        <v>108</v>
      </c>
      <c r="F21" s="19" t="s">
        <v>109</v>
      </c>
      <c r="G21" s="19" t="s">
        <v>104</v>
      </c>
      <c r="H21" s="19" t="s">
        <v>110</v>
      </c>
      <c r="I21" s="30">
        <v>1.86</v>
      </c>
      <c r="J21" s="23"/>
      <c r="K21" s="20"/>
      <c r="L21" s="33" t="s">
        <v>111</v>
      </c>
      <c r="M21" s="9" t="s">
        <v>112</v>
      </c>
    </row>
    <row r="22" s="9" customFormat="1" ht="90" customHeight="1" spans="1:13">
      <c r="A22" s="20"/>
      <c r="B22" s="20"/>
      <c r="C22" s="19" t="s">
        <v>113</v>
      </c>
      <c r="D22" s="20">
        <v>1</v>
      </c>
      <c r="E22" s="19" t="s">
        <v>114</v>
      </c>
      <c r="F22" s="19" t="s">
        <v>115</v>
      </c>
      <c r="G22" s="19" t="s">
        <v>116</v>
      </c>
      <c r="H22" s="19" t="s">
        <v>105</v>
      </c>
      <c r="I22" s="30">
        <v>1</v>
      </c>
      <c r="J22" s="23"/>
      <c r="K22" s="20"/>
      <c r="L22" s="8" t="s">
        <v>117</v>
      </c>
      <c r="M22" s="9" t="s">
        <v>118</v>
      </c>
    </row>
    <row r="23" s="9" customFormat="1" ht="113" customHeight="1" spans="1:13">
      <c r="A23" s="20"/>
      <c r="B23" s="20"/>
      <c r="C23" s="19" t="s">
        <v>119</v>
      </c>
      <c r="D23" s="20">
        <v>1</v>
      </c>
      <c r="E23" s="19" t="s">
        <v>120</v>
      </c>
      <c r="F23" s="19" t="s">
        <v>121</v>
      </c>
      <c r="G23" s="19" t="s">
        <v>116</v>
      </c>
      <c r="H23" s="19" t="s">
        <v>122</v>
      </c>
      <c r="I23" s="30">
        <v>1</v>
      </c>
      <c r="J23" s="23"/>
      <c r="K23" s="20"/>
      <c r="L23" s="8"/>
      <c r="M23" s="9" t="s">
        <v>123</v>
      </c>
    </row>
    <row r="24" s="9" customFormat="1" ht="90" customHeight="1" spans="1:13">
      <c r="A24" s="20"/>
      <c r="B24" s="20"/>
      <c r="C24" s="19" t="s">
        <v>124</v>
      </c>
      <c r="D24" s="20">
        <v>1</v>
      </c>
      <c r="E24" s="19" t="s">
        <v>125</v>
      </c>
      <c r="F24" s="19" t="s">
        <v>126</v>
      </c>
      <c r="G24" s="19" t="s">
        <v>116</v>
      </c>
      <c r="H24" s="19" t="s">
        <v>127</v>
      </c>
      <c r="I24" s="30">
        <v>1</v>
      </c>
      <c r="J24" s="23"/>
      <c r="K24" s="20"/>
      <c r="L24" s="8"/>
      <c r="M24" s="9" t="s">
        <v>128</v>
      </c>
    </row>
    <row r="25" s="9" customFormat="1" ht="90" customHeight="1" spans="1:13">
      <c r="A25" s="20"/>
      <c r="B25" s="20"/>
      <c r="C25" s="19" t="s">
        <v>129</v>
      </c>
      <c r="D25" s="20">
        <v>1</v>
      </c>
      <c r="E25" s="19" t="s">
        <v>130</v>
      </c>
      <c r="F25" s="19" t="s">
        <v>131</v>
      </c>
      <c r="G25" s="19" t="s">
        <v>116</v>
      </c>
      <c r="H25" s="19" t="s">
        <v>132</v>
      </c>
      <c r="I25" s="30">
        <v>1</v>
      </c>
      <c r="J25" s="23"/>
      <c r="K25" s="20"/>
      <c r="L25" s="8"/>
      <c r="M25" s="9" t="s">
        <v>133</v>
      </c>
    </row>
    <row r="26" s="9" customFormat="1" ht="101" customHeight="1" spans="1:13">
      <c r="A26" s="20" t="s">
        <v>99</v>
      </c>
      <c r="B26" s="20" t="s">
        <v>100</v>
      </c>
      <c r="C26" s="19" t="s">
        <v>134</v>
      </c>
      <c r="D26" s="20">
        <v>1</v>
      </c>
      <c r="E26" s="19" t="s">
        <v>135</v>
      </c>
      <c r="F26" s="19" t="s">
        <v>136</v>
      </c>
      <c r="G26" s="19" t="s">
        <v>116</v>
      </c>
      <c r="H26" s="19" t="s">
        <v>137</v>
      </c>
      <c r="I26" s="30">
        <v>1</v>
      </c>
      <c r="J26" s="23"/>
      <c r="K26" s="20"/>
      <c r="L26" s="8"/>
      <c r="M26" s="9" t="s">
        <v>138</v>
      </c>
    </row>
    <row r="27" s="9" customFormat="1" ht="90" customHeight="1" spans="1:13">
      <c r="A27" s="20"/>
      <c r="B27" s="20"/>
      <c r="C27" s="19" t="s">
        <v>139</v>
      </c>
      <c r="D27" s="20">
        <v>1</v>
      </c>
      <c r="E27" s="19" t="s">
        <v>140</v>
      </c>
      <c r="F27" s="19" t="s">
        <v>141</v>
      </c>
      <c r="G27" s="19" t="s">
        <v>116</v>
      </c>
      <c r="H27" s="19" t="s">
        <v>137</v>
      </c>
      <c r="I27" s="30">
        <v>1</v>
      </c>
      <c r="J27" s="23"/>
      <c r="K27" s="20"/>
      <c r="L27" s="8"/>
      <c r="M27" s="9" t="s">
        <v>142</v>
      </c>
    </row>
    <row r="28" s="9" customFormat="1" ht="105" customHeight="1" spans="1:13">
      <c r="A28" s="20"/>
      <c r="B28" s="20"/>
      <c r="C28" s="19" t="s">
        <v>143</v>
      </c>
      <c r="D28" s="20">
        <v>1</v>
      </c>
      <c r="E28" s="19" t="s">
        <v>144</v>
      </c>
      <c r="F28" s="19" t="s">
        <v>145</v>
      </c>
      <c r="G28" s="19" t="s">
        <v>116</v>
      </c>
      <c r="H28" s="19" t="s">
        <v>146</v>
      </c>
      <c r="I28" s="30">
        <v>1</v>
      </c>
      <c r="J28" s="23"/>
      <c r="K28" s="20"/>
      <c r="L28" s="8"/>
      <c r="M28" s="9" t="s">
        <v>147</v>
      </c>
    </row>
    <row r="29" s="9" customFormat="1" ht="105" customHeight="1" spans="1:13">
      <c r="A29" s="20"/>
      <c r="B29" s="20"/>
      <c r="C29" s="19" t="s">
        <v>148</v>
      </c>
      <c r="D29" s="20">
        <v>1</v>
      </c>
      <c r="E29" s="19" t="s">
        <v>149</v>
      </c>
      <c r="F29" s="19" t="s">
        <v>150</v>
      </c>
      <c r="G29" s="19" t="s">
        <v>116</v>
      </c>
      <c r="H29" s="19" t="s">
        <v>151</v>
      </c>
      <c r="I29" s="30">
        <v>1</v>
      </c>
      <c r="J29" s="23"/>
      <c r="K29" s="20"/>
      <c r="L29" s="9" t="s">
        <v>152</v>
      </c>
      <c r="M29" s="34" t="s">
        <v>153</v>
      </c>
    </row>
    <row r="30" s="9" customFormat="1" ht="105" customHeight="1" spans="1:13">
      <c r="A30" s="20"/>
      <c r="B30" s="20"/>
      <c r="C30" s="19" t="s">
        <v>154</v>
      </c>
      <c r="D30" s="20">
        <v>1</v>
      </c>
      <c r="E30" s="19" t="s">
        <v>155</v>
      </c>
      <c r="F30" s="19" t="s">
        <v>156</v>
      </c>
      <c r="G30" s="19" t="s">
        <v>116</v>
      </c>
      <c r="H30" s="19" t="s">
        <v>157</v>
      </c>
      <c r="I30" s="30">
        <v>1</v>
      </c>
      <c r="J30" s="23"/>
      <c r="K30" s="20"/>
      <c r="L30" s="9" t="s">
        <v>158</v>
      </c>
      <c r="M30" s="9" t="s">
        <v>159</v>
      </c>
    </row>
    <row r="31" s="9" customFormat="1" ht="89" customHeight="1" spans="1:13">
      <c r="A31" s="20"/>
      <c r="B31" s="20"/>
      <c r="C31" s="19" t="s">
        <v>160</v>
      </c>
      <c r="D31" s="20">
        <v>1</v>
      </c>
      <c r="E31" s="19" t="s">
        <v>161</v>
      </c>
      <c r="F31" s="19" t="s">
        <v>162</v>
      </c>
      <c r="G31" s="19" t="s">
        <v>116</v>
      </c>
      <c r="H31" s="19" t="s">
        <v>163</v>
      </c>
      <c r="I31" s="30">
        <v>1</v>
      </c>
      <c r="J31" s="23"/>
      <c r="K31" s="20"/>
      <c r="L31" s="9" t="s">
        <v>158</v>
      </c>
      <c r="M31" s="9" t="s">
        <v>164</v>
      </c>
    </row>
    <row r="32" s="9" customFormat="1" ht="93" customHeight="1" spans="1:13">
      <c r="A32" s="20" t="s">
        <v>99</v>
      </c>
      <c r="B32" s="20" t="s">
        <v>100</v>
      </c>
      <c r="C32" s="19" t="s">
        <v>165</v>
      </c>
      <c r="D32" s="20">
        <v>1</v>
      </c>
      <c r="E32" s="19" t="s">
        <v>166</v>
      </c>
      <c r="F32" s="19" t="s">
        <v>167</v>
      </c>
      <c r="G32" s="19" t="s">
        <v>116</v>
      </c>
      <c r="H32" s="19" t="s">
        <v>168</v>
      </c>
      <c r="I32" s="30">
        <v>1</v>
      </c>
      <c r="J32" s="23"/>
      <c r="K32" s="20"/>
      <c r="L32" s="9" t="s">
        <v>169</v>
      </c>
      <c r="M32" s="9" t="s">
        <v>170</v>
      </c>
    </row>
    <row r="33" s="9" customFormat="1" ht="80" customHeight="1" spans="1:13">
      <c r="A33" s="20"/>
      <c r="B33" s="20"/>
      <c r="C33" s="19" t="s">
        <v>171</v>
      </c>
      <c r="D33" s="20">
        <v>1</v>
      </c>
      <c r="E33" s="19" t="s">
        <v>172</v>
      </c>
      <c r="F33" s="19" t="s">
        <v>173</v>
      </c>
      <c r="G33" s="19" t="s">
        <v>116</v>
      </c>
      <c r="H33" s="19" t="s">
        <v>174</v>
      </c>
      <c r="I33" s="30">
        <v>1</v>
      </c>
      <c r="J33" s="23"/>
      <c r="K33" s="20"/>
      <c r="L33" s="9" t="s">
        <v>175</v>
      </c>
      <c r="M33" s="9" t="s">
        <v>176</v>
      </c>
    </row>
    <row r="34" s="9" customFormat="1" ht="105" customHeight="1" spans="1:13">
      <c r="A34" s="20"/>
      <c r="B34" s="20"/>
      <c r="C34" s="19" t="s">
        <v>177</v>
      </c>
      <c r="D34" s="20">
        <v>1</v>
      </c>
      <c r="E34" s="19" t="s">
        <v>178</v>
      </c>
      <c r="F34" s="19" t="s">
        <v>179</v>
      </c>
      <c r="G34" s="19" t="s">
        <v>116</v>
      </c>
      <c r="H34" s="19" t="s">
        <v>163</v>
      </c>
      <c r="I34" s="30">
        <v>1</v>
      </c>
      <c r="J34" s="23"/>
      <c r="K34" s="20"/>
      <c r="M34" s="9" t="s">
        <v>180</v>
      </c>
    </row>
    <row r="35" s="9" customFormat="1" ht="105" customHeight="1" spans="1:13">
      <c r="A35" s="20"/>
      <c r="B35" s="20"/>
      <c r="C35" s="19" t="s">
        <v>181</v>
      </c>
      <c r="D35" s="20">
        <v>1</v>
      </c>
      <c r="E35" s="19" t="s">
        <v>182</v>
      </c>
      <c r="F35" s="19" t="s">
        <v>183</v>
      </c>
      <c r="G35" s="19" t="s">
        <v>116</v>
      </c>
      <c r="H35" s="19" t="s">
        <v>184</v>
      </c>
      <c r="I35" s="30">
        <v>1</v>
      </c>
      <c r="J35" s="23"/>
      <c r="K35" s="20"/>
      <c r="L35" s="9" t="s">
        <v>185</v>
      </c>
      <c r="M35" s="9" t="s">
        <v>186</v>
      </c>
    </row>
    <row r="36" s="9" customFormat="1" ht="105" customHeight="1" spans="1:13">
      <c r="A36" s="20"/>
      <c r="B36" s="20"/>
      <c r="C36" s="19" t="s">
        <v>187</v>
      </c>
      <c r="D36" s="20">
        <v>1</v>
      </c>
      <c r="E36" s="19" t="s">
        <v>188</v>
      </c>
      <c r="F36" s="19" t="s">
        <v>189</v>
      </c>
      <c r="G36" s="19" t="s">
        <v>116</v>
      </c>
      <c r="H36" s="19" t="s">
        <v>190</v>
      </c>
      <c r="I36" s="30">
        <v>1</v>
      </c>
      <c r="J36" s="23"/>
      <c r="K36" s="20"/>
      <c r="M36" s="9" t="s">
        <v>191</v>
      </c>
    </row>
    <row r="37" s="9" customFormat="1" ht="105" customHeight="1" spans="1:13">
      <c r="A37" s="20"/>
      <c r="B37" s="20"/>
      <c r="C37" s="19" t="s">
        <v>192</v>
      </c>
      <c r="D37" s="20">
        <v>1</v>
      </c>
      <c r="E37" s="19" t="s">
        <v>193</v>
      </c>
      <c r="F37" s="19" t="s">
        <v>194</v>
      </c>
      <c r="G37" s="19" t="s">
        <v>116</v>
      </c>
      <c r="H37" s="19" t="s">
        <v>195</v>
      </c>
      <c r="I37" s="30">
        <v>1</v>
      </c>
      <c r="J37" s="23"/>
      <c r="K37" s="20"/>
      <c r="M37" s="9" t="s">
        <v>196</v>
      </c>
    </row>
    <row r="38" s="9" customFormat="1" ht="136" customHeight="1" spans="1:11">
      <c r="A38" s="20" t="s">
        <v>99</v>
      </c>
      <c r="B38" s="20" t="s">
        <v>197</v>
      </c>
      <c r="C38" s="19" t="s">
        <v>198</v>
      </c>
      <c r="D38" s="20">
        <v>4</v>
      </c>
      <c r="E38" s="19" t="s">
        <v>199</v>
      </c>
      <c r="F38" s="19" t="s">
        <v>200</v>
      </c>
      <c r="G38" s="19" t="s">
        <v>201</v>
      </c>
      <c r="H38" s="19" t="s">
        <v>202</v>
      </c>
      <c r="I38" s="30">
        <v>4</v>
      </c>
      <c r="J38" s="23"/>
      <c r="K38" s="20"/>
    </row>
    <row r="39" s="9" customFormat="1" ht="151" customHeight="1" spans="1:13">
      <c r="A39" s="20"/>
      <c r="B39" s="20"/>
      <c r="C39" s="19" t="s">
        <v>203</v>
      </c>
      <c r="D39" s="20">
        <v>2</v>
      </c>
      <c r="E39" s="19" t="s">
        <v>204</v>
      </c>
      <c r="F39" s="19" t="s">
        <v>205</v>
      </c>
      <c r="G39" s="19" t="s">
        <v>206</v>
      </c>
      <c r="H39" s="19" t="s">
        <v>146</v>
      </c>
      <c r="I39" s="30">
        <v>2</v>
      </c>
      <c r="J39" s="23"/>
      <c r="K39" s="20"/>
      <c r="L39" s="9" t="s">
        <v>117</v>
      </c>
      <c r="M39" s="9" t="s">
        <v>207</v>
      </c>
    </row>
    <row r="40" s="9" customFormat="1" ht="138" customHeight="1" spans="1:15">
      <c r="A40" s="20"/>
      <c r="B40" s="20" t="s">
        <v>208</v>
      </c>
      <c r="C40" s="19" t="s">
        <v>209</v>
      </c>
      <c r="D40" s="20">
        <v>5</v>
      </c>
      <c r="E40" s="19" t="s">
        <v>210</v>
      </c>
      <c r="F40" s="19" t="s">
        <v>211</v>
      </c>
      <c r="G40" s="19" t="s">
        <v>212</v>
      </c>
      <c r="H40" s="19" t="s">
        <v>213</v>
      </c>
      <c r="I40" s="30">
        <v>4.97</v>
      </c>
      <c r="J40" s="23"/>
      <c r="K40" s="20"/>
      <c r="L40" s="9" t="s">
        <v>214</v>
      </c>
      <c r="M40" s="9" t="s">
        <v>215</v>
      </c>
      <c r="N40" s="9" t="s">
        <v>216</v>
      </c>
      <c r="O40" s="9" t="s">
        <v>217</v>
      </c>
    </row>
    <row r="41" s="9" customFormat="1" ht="170" customHeight="1" spans="1:17">
      <c r="A41" s="20"/>
      <c r="B41" s="20" t="s">
        <v>218</v>
      </c>
      <c r="C41" s="23" t="s">
        <v>219</v>
      </c>
      <c r="D41" s="20">
        <v>4</v>
      </c>
      <c r="E41" s="19" t="s">
        <v>220</v>
      </c>
      <c r="F41" s="19" t="s">
        <v>221</v>
      </c>
      <c r="G41" s="19" t="s">
        <v>222</v>
      </c>
      <c r="H41" s="19" t="s">
        <v>223</v>
      </c>
      <c r="I41" s="30">
        <v>3.96</v>
      </c>
      <c r="J41" s="23"/>
      <c r="K41" s="20"/>
      <c r="L41" s="9" t="s">
        <v>224</v>
      </c>
      <c r="M41" s="9" t="s">
        <v>225</v>
      </c>
      <c r="N41" s="9" t="s">
        <v>226</v>
      </c>
      <c r="O41" s="9" t="s">
        <v>227</v>
      </c>
      <c r="P41" s="9" t="s">
        <v>228</v>
      </c>
      <c r="Q41" s="9" t="s">
        <v>229</v>
      </c>
    </row>
    <row r="42" s="9" customFormat="1" ht="80" customHeight="1" spans="1:11">
      <c r="A42" s="18" t="s">
        <v>230</v>
      </c>
      <c r="B42" s="18" t="s">
        <v>231</v>
      </c>
      <c r="C42" s="19" t="s">
        <v>232</v>
      </c>
      <c r="D42" s="20">
        <v>2</v>
      </c>
      <c r="E42" s="19" t="s">
        <v>233</v>
      </c>
      <c r="F42" s="19" t="s">
        <v>234</v>
      </c>
      <c r="G42" s="19" t="s">
        <v>235</v>
      </c>
      <c r="H42" s="19" t="s">
        <v>236</v>
      </c>
      <c r="I42" s="30">
        <v>2</v>
      </c>
      <c r="J42" s="23"/>
      <c r="K42" s="20"/>
    </row>
    <row r="43" s="9" customFormat="1" ht="86" customHeight="1" spans="1:11">
      <c r="A43" s="21"/>
      <c r="B43" s="21"/>
      <c r="C43" s="19" t="s">
        <v>237</v>
      </c>
      <c r="D43" s="20">
        <v>2</v>
      </c>
      <c r="E43" s="19" t="s">
        <v>238</v>
      </c>
      <c r="F43" s="19" t="s">
        <v>239</v>
      </c>
      <c r="G43" s="19" t="s">
        <v>240</v>
      </c>
      <c r="H43" s="19" t="s">
        <v>241</v>
      </c>
      <c r="I43" s="30">
        <v>1</v>
      </c>
      <c r="J43" s="23" t="s">
        <v>242</v>
      </c>
      <c r="K43" s="20"/>
    </row>
    <row r="44" s="9" customFormat="1" ht="83" customHeight="1" spans="1:11">
      <c r="A44" s="21"/>
      <c r="B44" s="22"/>
      <c r="C44" s="19" t="s">
        <v>243</v>
      </c>
      <c r="D44" s="20">
        <v>2</v>
      </c>
      <c r="E44" s="19" t="s">
        <v>244</v>
      </c>
      <c r="F44" s="19" t="s">
        <v>245</v>
      </c>
      <c r="G44" s="19" t="s">
        <v>246</v>
      </c>
      <c r="H44" s="19" t="s">
        <v>247</v>
      </c>
      <c r="I44" s="30">
        <v>2</v>
      </c>
      <c r="J44" s="23"/>
      <c r="K44" s="20"/>
    </row>
    <row r="45" s="9" customFormat="1" ht="81" customHeight="1" spans="1:11">
      <c r="A45" s="21"/>
      <c r="B45" s="21" t="s">
        <v>248</v>
      </c>
      <c r="C45" s="19" t="s">
        <v>249</v>
      </c>
      <c r="D45" s="20">
        <v>2</v>
      </c>
      <c r="E45" s="19" t="s">
        <v>250</v>
      </c>
      <c r="F45" s="19" t="s">
        <v>251</v>
      </c>
      <c r="G45" s="19" t="s">
        <v>252</v>
      </c>
      <c r="H45" s="19" t="s">
        <v>253</v>
      </c>
      <c r="I45" s="30">
        <v>2</v>
      </c>
      <c r="J45" s="23"/>
      <c r="K45" s="20"/>
    </row>
    <row r="46" s="9" customFormat="1" ht="81" customHeight="1" spans="1:13">
      <c r="A46" s="21"/>
      <c r="B46" s="21"/>
      <c r="C46" s="19" t="s">
        <v>254</v>
      </c>
      <c r="D46" s="20">
        <v>4</v>
      </c>
      <c r="E46" s="19" t="s">
        <v>255</v>
      </c>
      <c r="F46" s="19" t="s">
        <v>256</v>
      </c>
      <c r="G46" s="23" t="s">
        <v>257</v>
      </c>
      <c r="H46" s="19" t="s">
        <v>258</v>
      </c>
      <c r="I46" s="30">
        <v>4</v>
      </c>
      <c r="J46" s="23"/>
      <c r="K46" s="20"/>
      <c r="M46" s="35" t="s">
        <v>259</v>
      </c>
    </row>
    <row r="47" s="9" customFormat="1" ht="78" customHeight="1" spans="1:11">
      <c r="A47" s="21"/>
      <c r="B47" s="18" t="s">
        <v>260</v>
      </c>
      <c r="C47" s="19" t="s">
        <v>261</v>
      </c>
      <c r="D47" s="20">
        <v>3</v>
      </c>
      <c r="E47" s="19" t="s">
        <v>262</v>
      </c>
      <c r="F47" s="19" t="s">
        <v>263</v>
      </c>
      <c r="G47" s="19" t="s">
        <v>264</v>
      </c>
      <c r="H47" s="19" t="s">
        <v>265</v>
      </c>
      <c r="I47" s="30">
        <v>1</v>
      </c>
      <c r="J47" s="23" t="s">
        <v>266</v>
      </c>
      <c r="K47" s="20"/>
    </row>
    <row r="48" s="9" customFormat="1" ht="87" customHeight="1" spans="1:11">
      <c r="A48" s="22"/>
      <c r="B48" s="19" t="s">
        <v>267</v>
      </c>
      <c r="C48" s="19" t="s">
        <v>268</v>
      </c>
      <c r="D48" s="20">
        <v>10</v>
      </c>
      <c r="E48" s="19" t="s">
        <v>269</v>
      </c>
      <c r="F48" s="19" t="s">
        <v>270</v>
      </c>
      <c r="G48" s="19" t="s">
        <v>271</v>
      </c>
      <c r="H48" s="19" t="s">
        <v>272</v>
      </c>
      <c r="I48" s="30">
        <v>4</v>
      </c>
      <c r="J48" s="23" t="s">
        <v>273</v>
      </c>
      <c r="K48" s="20"/>
    </row>
    <row r="49" ht="25" customHeight="1" spans="1:11">
      <c r="A49" s="19" t="s">
        <v>274</v>
      </c>
      <c r="B49" s="19"/>
      <c r="C49" s="19"/>
      <c r="D49" s="20">
        <f>SUM(D5:D48)</f>
        <v>100</v>
      </c>
      <c r="E49" s="19"/>
      <c r="F49" s="19"/>
      <c r="G49" s="19"/>
      <c r="H49" s="19"/>
      <c r="I49" s="36">
        <f>SUM(I5:I48)</f>
        <v>83.29</v>
      </c>
      <c r="J49" s="36"/>
      <c r="K49" s="36"/>
    </row>
    <row r="50" spans="1:8">
      <c r="A50" s="24"/>
      <c r="B50" s="12"/>
      <c r="C50" s="12"/>
      <c r="D50" s="24"/>
      <c r="E50" s="12"/>
      <c r="F50" s="12"/>
      <c r="G50" s="12"/>
      <c r="H50" s="12"/>
    </row>
    <row r="51" s="10" customFormat="1" hidden="1" spans="1:11">
      <c r="A51" s="25"/>
      <c r="B51" s="26"/>
      <c r="C51" s="26"/>
      <c r="D51" s="25"/>
      <c r="E51" s="26"/>
      <c r="F51" s="26"/>
      <c r="G51" s="26"/>
      <c r="H51" s="26" t="s">
        <v>275</v>
      </c>
      <c r="I51" s="37"/>
      <c r="J51" s="11" t="e">
        <f>SUM(#REF!)</f>
        <v>#REF!</v>
      </c>
      <c r="K51" s="38"/>
    </row>
    <row r="52" s="10" customFormat="1" ht="24" hidden="1" spans="1:11">
      <c r="A52" s="25"/>
      <c r="B52" s="26"/>
      <c r="C52" s="26"/>
      <c r="D52" s="25"/>
      <c r="E52" s="26"/>
      <c r="F52" s="26"/>
      <c r="G52" s="26"/>
      <c r="H52" s="26" t="s">
        <v>276</v>
      </c>
      <c r="I52" s="37"/>
      <c r="K52" s="38"/>
    </row>
    <row r="53" s="11" customFormat="1" hidden="1" spans="1:11">
      <c r="A53" s="27"/>
      <c r="B53" s="28"/>
      <c r="C53" s="28"/>
      <c r="D53" s="27"/>
      <c r="E53" s="28"/>
      <c r="F53" s="28"/>
      <c r="G53" s="28"/>
      <c r="H53" s="28" t="s">
        <v>277</v>
      </c>
      <c r="I53" s="39"/>
      <c r="J53" s="11" t="e">
        <f>SUM(#REF!)</f>
        <v>#REF!</v>
      </c>
      <c r="K53" s="40"/>
    </row>
    <row r="54" hidden="1" spans="1:8">
      <c r="A54" s="24"/>
      <c r="B54" s="12"/>
      <c r="C54" s="12"/>
      <c r="D54" s="24"/>
      <c r="E54" s="12"/>
      <c r="F54" s="12"/>
      <c r="G54" s="12"/>
      <c r="H54" s="12"/>
    </row>
    <row r="55" ht="17.45" customHeight="1"/>
    <row r="57" s="12" customFormat="1" spans="4:11">
      <c r="D57" s="24"/>
      <c r="I57" s="41"/>
      <c r="K57" s="24"/>
    </row>
    <row r="58" s="12" customFormat="1" ht="60" hidden="1" spans="1:11">
      <c r="A58" s="12" t="s">
        <v>278</v>
      </c>
      <c r="B58" s="12" t="s">
        <v>267</v>
      </c>
      <c r="C58" s="23" t="s">
        <v>279</v>
      </c>
      <c r="D58" s="20"/>
      <c r="E58" s="23" t="s">
        <v>280</v>
      </c>
      <c r="F58" s="23" t="s">
        <v>281</v>
      </c>
      <c r="G58" s="23" t="s">
        <v>282</v>
      </c>
      <c r="H58" s="23" t="s">
        <v>283</v>
      </c>
      <c r="I58" s="41"/>
      <c r="K58" s="24"/>
    </row>
    <row r="59" s="12" customFormat="1" ht="48" hidden="1" spans="3:11">
      <c r="C59" s="23" t="s">
        <v>284</v>
      </c>
      <c r="D59" s="20">
        <v>5</v>
      </c>
      <c r="E59" s="23" t="s">
        <v>285</v>
      </c>
      <c r="F59" s="23" t="s">
        <v>286</v>
      </c>
      <c r="G59" s="23" t="s">
        <v>287</v>
      </c>
      <c r="H59" s="23"/>
      <c r="I59" s="41"/>
      <c r="K59" s="24"/>
    </row>
    <row r="60" s="12" customFormat="1" ht="36" hidden="1" spans="3:11">
      <c r="C60" s="23" t="s">
        <v>288</v>
      </c>
      <c r="D60" s="20"/>
      <c r="E60" s="23" t="s">
        <v>289</v>
      </c>
      <c r="F60" s="23" t="s">
        <v>290</v>
      </c>
      <c r="G60" s="23" t="s">
        <v>291</v>
      </c>
      <c r="H60" s="23" t="s">
        <v>292</v>
      </c>
      <c r="I60" s="30"/>
      <c r="K60" s="24"/>
    </row>
    <row r="61" s="12" customFormat="1" ht="35.45" hidden="1" customHeight="1" spans="3:11">
      <c r="C61" s="23" t="s">
        <v>293</v>
      </c>
      <c r="D61" s="20"/>
      <c r="E61" s="23" t="s">
        <v>294</v>
      </c>
      <c r="F61" s="23" t="s">
        <v>295</v>
      </c>
      <c r="G61" s="23" t="s">
        <v>296</v>
      </c>
      <c r="H61" s="23" t="s">
        <v>297</v>
      </c>
      <c r="I61" s="30"/>
      <c r="K61" s="24"/>
    </row>
    <row r="62" s="12" customFormat="1" ht="36" hidden="1" spans="3:11">
      <c r="C62" s="23" t="s">
        <v>298</v>
      </c>
      <c r="D62" s="20"/>
      <c r="E62" s="23" t="s">
        <v>299</v>
      </c>
      <c r="F62" s="23" t="s">
        <v>300</v>
      </c>
      <c r="G62" s="23" t="s">
        <v>301</v>
      </c>
      <c r="H62" s="23" t="s">
        <v>302</v>
      </c>
      <c r="I62" s="41"/>
      <c r="K62" s="24"/>
    </row>
    <row r="63" s="12" customFormat="1" ht="72" hidden="1" spans="3:11">
      <c r="C63" s="29" t="s">
        <v>303</v>
      </c>
      <c r="D63" s="20">
        <v>5</v>
      </c>
      <c r="E63" s="23" t="s">
        <v>304</v>
      </c>
      <c r="F63" s="23" t="s">
        <v>305</v>
      </c>
      <c r="G63" s="23" t="s">
        <v>306</v>
      </c>
      <c r="H63" s="23" t="s">
        <v>307</v>
      </c>
      <c r="I63" s="41"/>
      <c r="K63" s="24"/>
    </row>
    <row r="64" s="12" customFormat="1" ht="36" hidden="1" spans="3:11">
      <c r="C64" s="23" t="s">
        <v>308</v>
      </c>
      <c r="D64" s="20">
        <v>3</v>
      </c>
      <c r="E64" s="23" t="s">
        <v>309</v>
      </c>
      <c r="F64" s="23" t="s">
        <v>310</v>
      </c>
      <c r="G64" s="23" t="s">
        <v>311</v>
      </c>
      <c r="H64" s="23" t="s">
        <v>312</v>
      </c>
      <c r="I64" s="30"/>
      <c r="K64" s="24"/>
    </row>
    <row r="65" s="12" customFormat="1" spans="4:11">
      <c r="D65" s="24"/>
      <c r="I65" s="41"/>
      <c r="K65" s="24"/>
    </row>
    <row r="66" s="12" customFormat="1" spans="4:11">
      <c r="D66" s="24"/>
      <c r="I66" s="41"/>
      <c r="K66" s="24"/>
    </row>
    <row r="67" s="12" customFormat="1" spans="4:11">
      <c r="D67" s="24"/>
      <c r="I67" s="41"/>
      <c r="K67" s="24"/>
    </row>
    <row r="68" s="12" customFormat="1" spans="2:11">
      <c r="B68" s="24"/>
      <c r="D68" s="24"/>
      <c r="I68" s="41"/>
      <c r="K68" s="24"/>
    </row>
    <row r="69" s="12" customFormat="1" spans="4:11">
      <c r="D69" s="24"/>
      <c r="I69" s="41"/>
      <c r="K69" s="24"/>
    </row>
    <row r="70" s="12" customFormat="1" spans="4:11">
      <c r="D70" s="24"/>
      <c r="I70" s="41"/>
      <c r="K70" s="24"/>
    </row>
    <row r="71" s="12" customFormat="1" spans="4:11">
      <c r="D71" s="24"/>
      <c r="I71" s="41"/>
      <c r="K71" s="24"/>
    </row>
    <row r="72" s="12" customFormat="1" spans="4:11">
      <c r="D72" s="24"/>
      <c r="I72" s="41"/>
      <c r="K72" s="24"/>
    </row>
    <row r="73" s="12" customFormat="1" spans="4:11">
      <c r="D73" s="24"/>
      <c r="I73" s="41"/>
      <c r="K73" s="24"/>
    </row>
    <row r="74" s="12" customFormat="1" spans="4:11">
      <c r="D74" s="24"/>
      <c r="I74" s="41"/>
      <c r="K74" s="24"/>
    </row>
    <row r="75" s="12" customFormat="1" spans="4:11">
      <c r="D75" s="24"/>
      <c r="I75" s="41"/>
      <c r="K75" s="24"/>
    </row>
    <row r="76" s="12" customFormat="1" spans="4:11">
      <c r="D76" s="24"/>
      <c r="I76" s="41"/>
      <c r="K76" s="24"/>
    </row>
    <row r="77" s="12" customFormat="1" spans="4:11">
      <c r="D77" s="24"/>
      <c r="I77" s="41"/>
      <c r="K77" s="24"/>
    </row>
    <row r="78" s="12" customFormat="1" spans="4:11">
      <c r="D78" s="24"/>
      <c r="I78" s="41"/>
      <c r="K78" s="24"/>
    </row>
    <row r="79" s="12" customFormat="1" spans="4:11">
      <c r="D79" s="24"/>
      <c r="I79" s="41"/>
      <c r="K79" s="24"/>
    </row>
  </sheetData>
  <mergeCells count="23">
    <mergeCell ref="A2:K2"/>
    <mergeCell ref="A3:I3"/>
    <mergeCell ref="A49:C49"/>
    <mergeCell ref="A5:A10"/>
    <mergeCell ref="A11:A14"/>
    <mergeCell ref="A15:A19"/>
    <mergeCell ref="A20:A25"/>
    <mergeCell ref="A26:A31"/>
    <mergeCell ref="A32:A37"/>
    <mergeCell ref="A38:A41"/>
    <mergeCell ref="A42:A48"/>
    <mergeCell ref="B5:B6"/>
    <mergeCell ref="B7:B8"/>
    <mergeCell ref="B9:B10"/>
    <mergeCell ref="B11:B14"/>
    <mergeCell ref="B15:B19"/>
    <mergeCell ref="B20:B25"/>
    <mergeCell ref="B26:B31"/>
    <mergeCell ref="B32:B37"/>
    <mergeCell ref="B38:B39"/>
    <mergeCell ref="B42:B44"/>
    <mergeCell ref="B45:B46"/>
    <mergeCell ref="L22:L28"/>
  </mergeCells>
  <pageMargins left="0.354166666666667" right="0.314583333333333" top="0.275" bottom="0.432638888888889" header="0.156944444444444" footer="0.196527777777778"/>
  <pageSetup paperSize="9" scale="73" fitToHeight="0" orientation="landscape" horizontalDpi="600"/>
  <headerFooter>
    <oddFooter>&amp;C-&amp;P+0-</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I28" sqref="I28"/>
    </sheetView>
  </sheetViews>
  <sheetFormatPr defaultColWidth="9" defaultRowHeight="14.4"/>
  <cols>
    <col min="2" max="2" width="12.5" customWidth="1"/>
    <col min="3" max="3" width="8.75925925925926" style="2"/>
    <col min="4" max="4" width="13.5" customWidth="1"/>
    <col min="5" max="5" width="8.75925925925926" style="3"/>
    <col min="6" max="6" width="13.5" customWidth="1"/>
    <col min="7" max="7" width="8.75925925925926" style="2"/>
    <col min="8" max="8" width="13.5" customWidth="1"/>
    <col min="9" max="9" width="8.75925925925926" style="2"/>
    <col min="10" max="10" width="13.5" customWidth="1"/>
    <col min="12" max="12" width="14.6296296296296" customWidth="1"/>
    <col min="16" max="16" width="10.2592592592593" customWidth="1"/>
  </cols>
  <sheetData>
    <row r="1" spans="2:8">
      <c r="B1" s="4"/>
      <c r="C1" s="5"/>
      <c r="D1" s="4"/>
      <c r="E1" s="6"/>
      <c r="F1" s="4"/>
      <c r="G1" s="5"/>
      <c r="H1" s="4"/>
    </row>
    <row r="2" spans="1:1">
      <c r="A2" s="4"/>
    </row>
    <row r="3" spans="1:1">
      <c r="A3" s="4"/>
    </row>
    <row r="4" spans="1:1">
      <c r="A4" s="4"/>
    </row>
    <row r="5" spans="1:1">
      <c r="A5" s="4"/>
    </row>
    <row r="6" spans="1:1">
      <c r="A6" s="4"/>
    </row>
    <row r="7" spans="1:11">
      <c r="A7" s="4"/>
      <c r="K7" s="2"/>
    </row>
    <row r="9" spans="11:11">
      <c r="K9" s="2"/>
    </row>
    <row r="13" spans="2:12">
      <c r="B13" s="2"/>
      <c r="D13" s="2"/>
      <c r="E13" s="2"/>
      <c r="F13" s="2"/>
      <c r="H13" s="2"/>
      <c r="J13" s="2"/>
      <c r="K13" s="2"/>
      <c r="L13" s="2"/>
    </row>
    <row r="14" s="1" customFormat="1" ht="42" customHeight="1" spans="1:5">
      <c r="A14" s="7"/>
      <c r="C14" s="2"/>
      <c r="E14" s="2"/>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32" sqref="I32"/>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绩效评价指标</vt:lpstr>
      <vt:lpstr>一级评价得分</vt:lpstr>
      <vt:lpstr>二级指标得分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独有花枝俏</cp:lastModifiedBy>
  <dcterms:created xsi:type="dcterms:W3CDTF">2006-09-16T00:00:00Z</dcterms:created>
  <dcterms:modified xsi:type="dcterms:W3CDTF">2025-04-21T01:30:04Z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F43C898BBC3C45C881C119804D5F648D_13</vt:lpwstr>
  </property>
</Properties>
</file>