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 tabRatio="839" firstSheet="6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</sheets>
  <calcPr calcId="144525"/>
</workbook>
</file>

<file path=xl/sharedStrings.xml><?xml version="1.0" encoding="utf-8"?>
<sst xmlns="http://schemas.openxmlformats.org/spreadsheetml/2006/main" count="325">
  <si>
    <t>预算01-1表</t>
  </si>
  <si>
    <t>2025年部门财务收支预算总表</t>
  </si>
  <si>
    <t>单位名称：玉溪市江川区文学艺术界联合会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</si>
  <si>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</si>
  <si>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</si>
  <si>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</si>
  <si>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</si>
  <si>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</si>
  <si>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</si>
  <si>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</si>
  <si>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</si>
  <si>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</si>
  <si>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</si>
  <si>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</si>
  <si>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</si>
  <si>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</si>
  <si>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</si>
  <si>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</si>
  <si>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</si>
  <si>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</si>
  <si>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</si>
  <si>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</si>
  <si>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</si>
  <si>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</si>
  <si>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</si>
  <si>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</si>
  <si>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</si>
  <si>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</si>
  <si>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</si>
  <si>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</si>
  <si>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</si>
  <si>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</si>
  <si>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</si>
  <si>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</si>
  <si>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</si>
  <si>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</si>
  <si>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</si>
  <si>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</si>
  <si>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</si>
  <si>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</si>
  <si>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</si>
  <si>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</si>
  <si>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</si>
  <si>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</si>
  <si>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</si>
  <si>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</si>
  <si>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206</t>
  </si>
  <si>
    <t>玉溪市江川区文学艺术界联合会</t>
  </si>
  <si>
    <t>206001</t>
  </si>
  <si>
    <t xml:space="preserve">  玉溪市江川区文学艺术界联合会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</si>
  <si>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</si>
  <si>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</si>
  <si>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</si>
  <si>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</si>
  <si>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</si>
  <si>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</si>
  <si>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</si>
  <si>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</si>
  <si>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</si>
  <si>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</si>
  <si>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</si>
  <si>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</si>
  <si>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</si>
  <si>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</si>
  <si>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</si>
  <si>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20701</t>
  </si>
  <si>
    <t>文化和旅游</t>
  </si>
  <si>
    <t>2070101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</si>
  <si>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</si>
  <si>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</si>
  <si>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</si>
  <si>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</si>
  <si>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</si>
  <si>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</si>
  <si>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</si>
  <si>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</si>
  <si>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</si>
  <si>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</si>
  <si>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</si>
  <si>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</si>
  <si>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</si>
  <si>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</si>
  <si>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</si>
  <si>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</si>
  <si>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</si>
  <si>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</si>
  <si>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</si>
  <si>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</si>
  <si>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</si>
  <si>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</si>
  <si>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</si>
  <si>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</si>
  <si>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</si>
  <si>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</si>
  <si>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</si>
  <si>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</si>
  <si>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</si>
  <si>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</si>
  <si>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</si>
  <si>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</si>
  <si>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</si>
  <si>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</si>
  <si>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</si>
  <si>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</si>
  <si>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</si>
  <si>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</si>
  <si>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</si>
  <si>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</si>
  <si>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</si>
  <si>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</si>
  <si>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</si>
  <si>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</si>
  <si>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</si>
  <si>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</si>
  <si>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</si>
  <si>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</si>
  <si>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</si>
  <si>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</si>
  <si>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</si>
  <si>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</si>
  <si>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</si>
  <si>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</si>
  <si>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</si>
  <si>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</si>
  <si>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</si>
  <si>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</si>
  <si>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</si>
  <si>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</si>
  <si>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</si>
  <si>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</si>
  <si>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</si>
  <si>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</si>
  <si>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</si>
  <si>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</si>
  <si>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</si>
  <si>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</si>
  <si>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</si>
  <si>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</si>
  <si>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</si>
  <si>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</si>
  <si>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</si>
  <si>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</si>
  <si>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</si>
  <si>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</si>
  <si>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</si>
  <si>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</si>
  <si>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530421210000000016869</t>
  </si>
  <si>
    <t>社会保障缴费</t>
  </si>
  <si>
    <t>2080505 机关事业单位基本养老保险缴费支出</t>
  </si>
  <si>
    <t>30108 机关事业单位基本养老保险缴费</t>
  </si>
  <si>
    <t>机关事业单位基本养老保险缴费</t>
  </si>
  <si>
    <t>2101101 行政单位医疗</t>
  </si>
  <si>
    <t xml:space="preserve"> 行政单位医疗</t>
  </si>
  <si>
    <t>30110 职工基本医疗保险缴费</t>
  </si>
  <si>
    <t>职工基本医疗保险缴费</t>
  </si>
  <si>
    <t>2101103 公务员医疗补助</t>
  </si>
  <si>
    <t xml:space="preserve"> 公务员医疗补助</t>
  </si>
  <si>
    <t>30111 公务员医疗补助缴费</t>
  </si>
  <si>
    <t>公务员医疗补助缴费</t>
  </si>
  <si>
    <t>2101199 其他行政事业单位医疗支出</t>
  </si>
  <si>
    <t>30112 其他社会保障缴费</t>
  </si>
  <si>
    <t xml:space="preserve"> 其他社会保障缴费</t>
  </si>
  <si>
    <t>2070101 行政运行</t>
  </si>
  <si>
    <t>530421210000000016874</t>
  </si>
  <si>
    <t>工会经费</t>
  </si>
  <si>
    <t>30228 工会经费</t>
  </si>
  <si>
    <t>530421210000000016868</t>
  </si>
  <si>
    <t>行政人员支出工资</t>
  </si>
  <si>
    <t>30101 基本工资</t>
  </si>
  <si>
    <t xml:space="preserve"> 基本工资</t>
  </si>
  <si>
    <t>30102 津贴补贴</t>
  </si>
  <si>
    <t>津贴补贴</t>
  </si>
  <si>
    <t>30103 奖金</t>
  </si>
  <si>
    <t>奖金</t>
  </si>
  <si>
    <t>530421210000000016875</t>
  </si>
  <si>
    <t>一般公用经费</t>
  </si>
  <si>
    <t>30205 水费</t>
  </si>
  <si>
    <t>水费</t>
  </si>
  <si>
    <t>30206 电费</t>
  </si>
  <si>
    <t>电费</t>
  </si>
  <si>
    <t>30207 邮电费</t>
  </si>
  <si>
    <t>邮电费</t>
  </si>
  <si>
    <t>30213 维修（护）费</t>
  </si>
  <si>
    <t>维修（护）费</t>
  </si>
  <si>
    <t>30201 办公费</t>
  </si>
  <si>
    <t>办公费</t>
  </si>
  <si>
    <t>30299 其他商品和服务支出</t>
  </si>
  <si>
    <t>其他商品和服务支出</t>
  </si>
  <si>
    <t>30239 其他交通费用</t>
  </si>
  <si>
    <t>其他交通费用</t>
  </si>
  <si>
    <t>2080501 行政单位离退休</t>
  </si>
  <si>
    <t>530421210000000016870</t>
  </si>
  <si>
    <t>2210201 住房公积金</t>
  </si>
  <si>
    <t>30113 住房公积金</t>
  </si>
  <si>
    <t>530421231100001384749</t>
  </si>
  <si>
    <t>培训费</t>
  </si>
  <si>
    <t>30216 培训费</t>
  </si>
  <si>
    <t>530421231100001384734</t>
  </si>
  <si>
    <t>其他刚性支出</t>
  </si>
  <si>
    <t xml:space="preserve"> 奖金</t>
  </si>
  <si>
    <t>530421251100003665262</t>
  </si>
  <si>
    <t>职业年金纪实资金</t>
  </si>
  <si>
    <t>2080506 机关事业单位职业年金缴费支出</t>
  </si>
  <si>
    <t>30109 职业年金缴费</t>
  </si>
  <si>
    <t xml:space="preserve"> 职业年金缴费</t>
  </si>
  <si>
    <t>530421210000000016873</t>
  </si>
  <si>
    <t>行政人员公务交通补贴</t>
  </si>
  <si>
    <t>530421221100000431810</t>
  </si>
  <si>
    <t>30217 公务接待费</t>
  </si>
  <si>
    <t>530421241100002448157</t>
  </si>
  <si>
    <t>离退休生活补助</t>
  </si>
  <si>
    <t>30305 生活补助</t>
  </si>
  <si>
    <t>生活补助</t>
  </si>
  <si>
    <t>530421231100001384735</t>
  </si>
  <si>
    <t>福利费</t>
  </si>
  <si>
    <t>30229 福利费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</si>
  <si>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</si>
  <si>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</si>
  <si>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</si>
  <si>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</si>
  <si>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</si>
  <si>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</si>
  <si>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313 事业发展类</t>
  </si>
  <si>
    <t>530421200000000000299</t>
  </si>
  <si>
    <t>《星云》季刊补助经费</t>
  </si>
  <si>
    <t xml:space="preserve">2070101 </t>
  </si>
  <si>
    <t>30201</t>
  </si>
  <si>
    <t>30202</t>
  </si>
  <si>
    <t>印刷费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</si>
  <si>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</si>
  <si>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</si>
  <si>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</si>
  <si>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</si>
  <si>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</si>
  <si>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</si>
  <si>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</si>
  <si>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</si>
  <si>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</si>
  <si>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</si>
  <si>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</si>
  <si>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</si>
  <si>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</si>
  <si>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</si>
  <si>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《星云》季刊2023年4期刊物</t>
  </si>
  <si>
    <t>=</t>
  </si>
  <si>
    <t>4000</t>
  </si>
  <si>
    <t>册</t>
  </si>
  <si>
    <t>定量指标</t>
  </si>
  <si>
    <t>为进一步加强党对文艺工作的领导，规范《星云》文艺季刊编审工作，使编审工作有章可循，提高编办质量，搭建更好的文艺创作平台，充分发挥好文艺阵地作用，服务广大会员、服务人民群众、服务中心工作。特制定《星云》文艺季刊的编审工作意见。</t>
  </si>
  <si>
    <t>时效指标</t>
  </si>
  <si>
    <t>及时出书</t>
  </si>
  <si>
    <t>每季度末前</t>
  </si>
  <si>
    <t>月</t>
  </si>
  <si>
    <t>定性指标</t>
  </si>
  <si>
    <t>及时出书，开展后续相关工作。</t>
  </si>
  <si>
    <t>效益指标</t>
  </si>
  <si>
    <t>社会效益</t>
  </si>
  <si>
    <t>《星云》季刊</t>
  </si>
  <si>
    <t>2000</t>
  </si>
  <si>
    <t>人</t>
  </si>
  <si>
    <t>培养文艺新人，激发年轻人热爱文学的热情。</t>
  </si>
  <si>
    <t>丰富人民群众精神文化生活</t>
  </si>
  <si>
    <t>95</t>
  </si>
  <si>
    <t>%</t>
  </si>
  <si>
    <t>坚持以人民为中心的创作导向，繁荣发展社会主义文艺。</t>
  </si>
  <si>
    <t>满意度指标</t>
  </si>
  <si>
    <t>服务对象满意度</t>
  </si>
  <si>
    <t>《星云》季刊满意度</t>
  </si>
  <si>
    <t>98</t>
  </si>
  <si>
    <t>真正承担弘扬地方文化，讲好江川故事，打造江川文化品牌。</t>
  </si>
  <si>
    <t>预算06表</t>
  </si>
  <si>
    <t>2025年部门政府性基金预算支出预算表</t>
  </si>
  <si>
    <t>政府性基金预算支出</t>
  </si>
  <si>
    <t>注：本单位无此事项，此表为空表。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</si>
  <si>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</si>
  <si>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</si>
  <si>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</si>
  <si>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</si>
  <si>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</si>
  <si>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</si>
  <si>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</si>
  <si>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</si>
  <si>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</si>
  <si>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</si>
  <si>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</si>
  <si>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</si>
  <si>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</si>
  <si>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</si>
  <si>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</si>
  <si>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</si>
  <si>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</si>
  <si>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2025年对下转移支付预算表</t>
  </si>
  <si>
    <t>单位名称（项目）</t>
  </si>
  <si>
    <t>地区</t>
  </si>
  <si>
    <t>政府性基金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</si>
  <si>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</si>
  <si>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</si>
  <si>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</si>
  <si>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</si>
  <si>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</si>
  <si>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</si>
  <si>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</si>
  <si>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</si>
  <si>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</si>
  <si>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</si>
  <si>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</si>
  <si>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</si>
  <si>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</si>
  <si>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</si>
  <si>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</si>
  <si>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</si>
  <si>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</si>
  <si>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</si>
  <si>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</si>
  <si>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</si>
  <si>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</si>
  <si>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r>
      <rPr>
        <b/>
        <sz val="23"/>
        <color rgb="FF000000"/>
        <rFont val="宋体"/>
        <charset val="134"/>
      </rPr>
      <t>2025年</t>
    </r>
    <r>
      <rPr>
        <b/>
        <sz val="23"/>
        <color rgb="FFFF0000"/>
        <rFont val="宋体"/>
        <charset val="134"/>
      </rPr>
      <t>上级补助</t>
    </r>
    <r>
      <rPr>
        <b/>
        <sz val="23"/>
        <color rgb="FF000000"/>
        <rFont val="宋体"/>
        <charset val="134"/>
      </rPr>
      <t>项目支出预算表</t>
    </r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</si>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</sst>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\-#,##0;;@"/>
    <numFmt numFmtId="177" formatCode="hh:mm:ss"/>
    <numFmt numFmtId="178" formatCode="yyyy/mm/dd"/>
    <numFmt numFmtId="179" formatCode="#,##0.00;\-#,##0.00;;@"/>
    <numFmt numFmtId="180" formatCode="yyyy/mm/dd\ hh:mm:ss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name val="宋体"/>
      <charset val="134"/>
    </font>
    <font>
      <b/>
      <sz val="23"/>
      <name val="宋体"/>
      <charset val="134"/>
    </font>
    <font>
      <sz val="10.5"/>
      <color rgb="FF000000"/>
      <name val="宋体"/>
      <charset val="134"/>
    </font>
    <font>
      <b/>
      <sz val="22"/>
      <color rgb="FFFF0000"/>
      <name val="宋体"/>
      <charset val="134"/>
    </font>
    <font>
      <b/>
      <sz val="23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"/>
    </font>
    <font>
      <sz val="10"/>
      <color theme="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80" fontId="8" fillId="0" borderId="7">
      <alignment horizontal="right" vertical="center"/>
    </xf>
    <xf numFmtId="0" fontId="31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8" fillId="0" borderId="7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7" fillId="22" borderId="26" applyNumberFormat="0" applyAlignment="0" applyProtection="0">
      <alignment vertical="center"/>
    </xf>
    <xf numFmtId="0" fontId="48" fillId="22" borderId="20" applyNumberFormat="0" applyAlignment="0" applyProtection="0">
      <alignment vertical="center"/>
    </xf>
    <xf numFmtId="0" fontId="40" fillId="15" borderId="21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31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79" fontId="8" fillId="0" borderId="7">
      <alignment horizontal="right" vertical="center"/>
    </xf>
    <xf numFmtId="49" fontId="8" fillId="0" borderId="7">
      <alignment horizontal="left" vertical="center" wrapText="1"/>
    </xf>
    <xf numFmtId="179" fontId="8" fillId="0" borderId="7">
      <alignment horizontal="right" vertical="center"/>
    </xf>
    <xf numFmtId="177" fontId="8" fillId="0" borderId="7">
      <alignment horizontal="right" vertical="center"/>
    </xf>
    <xf numFmtId="176" fontId="8" fillId="0" borderId="7">
      <alignment horizontal="right" vertical="center"/>
    </xf>
    <xf numFmtId="0" fontId="8" fillId="0" borderId="0">
      <alignment vertical="top"/>
      <protection locked="0"/>
    </xf>
  </cellStyleXfs>
  <cellXfs count="20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76" fontId="8" fillId="0" borderId="7" xfId="56" applyNumberFormat="1" applyFont="1" applyBorder="1">
      <alignment horizontal="right" vertical="center"/>
    </xf>
    <xf numFmtId="179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7" fillId="0" borderId="6" xfId="57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18" fillId="0" borderId="0" xfId="0" applyFont="1" applyBorder="1"/>
    <xf numFmtId="0" fontId="3" fillId="0" borderId="0" xfId="0" applyFont="1" applyBorder="1" applyAlignment="1" applyProtection="1">
      <alignment vertical="top" wrapText="1"/>
      <protection locked="0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6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top"/>
    </xf>
    <xf numFmtId="179" fontId="8" fillId="0" borderId="7" xfId="0" applyNumberFormat="1" applyFont="1" applyFill="1" applyBorder="1" applyAlignment="1">
      <alignment horizontal="right" vertical="center" wrapText="1"/>
    </xf>
    <xf numFmtId="49" fontId="8" fillId="0" borderId="7" xfId="0" applyNumberFormat="1" applyFont="1" applyFill="1" applyBorder="1" applyAlignment="1">
      <alignment horizontal="left" vertical="center" wrapText="1" indent="1"/>
    </xf>
    <xf numFmtId="49" fontId="8" fillId="0" borderId="7" xfId="0" applyNumberFormat="1" applyFont="1" applyFill="1" applyBorder="1" applyAlignment="1">
      <alignment horizontal="center" vertical="center" wrapText="1"/>
    </xf>
    <xf numFmtId="0" fontId="0" fillId="0" borderId="14" xfId="0" applyFont="1" applyBorder="1"/>
    <xf numFmtId="0" fontId="0" fillId="0" borderId="15" xfId="0" applyFont="1" applyBorder="1"/>
    <xf numFmtId="179" fontId="8" fillId="0" borderId="7" xfId="54" applyAlignment="1">
      <alignment horizontal="left" vertical="center" wrapText="1"/>
    </xf>
    <xf numFmtId="179" fontId="8" fillId="0" borderId="7" xfId="0" applyNumberFormat="1" applyFont="1" applyFill="1" applyBorder="1" applyAlignment="1">
      <alignment horizontal="left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179" fontId="8" fillId="0" borderId="7" xfId="54" applyAlignment="1">
      <alignment horizontal="right" vertical="center" wrapText="1"/>
    </xf>
    <xf numFmtId="0" fontId="0" fillId="0" borderId="16" xfId="0" applyFont="1" applyBorder="1"/>
    <xf numFmtId="0" fontId="0" fillId="0" borderId="17" xfId="0" applyFont="1" applyBorder="1"/>
    <xf numFmtId="0" fontId="5" fillId="0" borderId="0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49" fontId="5" fillId="0" borderId="7" xfId="53" applyNumberFormat="1" applyFont="1" applyBorder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8" fillId="0" borderId="7" xfId="54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179" fontId="8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21" fillId="0" borderId="7" xfId="0" applyFont="1" applyBorder="1" applyAlignment="1">
      <alignment horizontal="center"/>
    </xf>
    <xf numFmtId="0" fontId="1" fillId="0" borderId="4" xfId="0" applyFont="1" applyBorder="1" applyAlignment="1" applyProtection="1">
      <alignment vertical="center" wrapText="1"/>
      <protection locked="0"/>
    </xf>
    <xf numFmtId="179" fontId="8" fillId="0" borderId="4" xfId="54" applyBorder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179" fontId="8" fillId="0" borderId="2" xfId="54" applyBorder="1">
      <alignment horizontal="right" vertical="center"/>
    </xf>
    <xf numFmtId="0" fontId="1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9" fontId="8" fillId="0" borderId="18" xfId="54" applyBorder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2"/>
    </xf>
    <xf numFmtId="0" fontId="8" fillId="0" borderId="7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vertical="center"/>
    </xf>
    <xf numFmtId="49" fontId="26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6" fillId="0" borderId="7" xfId="0" applyNumberFormat="1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6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0" borderId="7" xfId="57" applyFont="1" applyFill="1" applyBorder="1" applyAlignment="1" applyProtection="1">
      <alignment horizontal="left" vertical="center" wrapText="1"/>
    </xf>
    <xf numFmtId="0" fontId="27" fillId="0" borderId="14" xfId="57" applyFont="1" applyFill="1" applyBorder="1" applyAlignment="1" applyProtection="1">
      <alignment horizontal="center" vertical="center"/>
      <protection locked="0"/>
    </xf>
    <xf numFmtId="0" fontId="27" fillId="0" borderId="14" xfId="57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179" fontId="29" fillId="0" borderId="7" xfId="54" applyFont="1">
      <alignment horizontal="righ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179" fontId="26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6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H16" sqref="H1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3" t="s">
        <v>0</v>
      </c>
    </row>
    <row r="3" ht="36" customHeight="1" spans="1:4">
      <c r="A3" s="192" t="s">
        <v>1</v>
      </c>
      <c r="B3" s="193"/>
      <c r="C3" s="193"/>
      <c r="D3" s="193"/>
    </row>
    <row r="4" ht="21" customHeight="1" spans="1:4">
      <c r="A4" s="96" t="s">
        <v>2</v>
      </c>
      <c r="B4" s="156"/>
      <c r="C4" s="156"/>
      <c r="D4" s="102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67" t="s">
        <v>9</v>
      </c>
      <c r="B8" s="129">
        <v>1102111.09</v>
      </c>
      <c r="C8" s="161" t="str">
        <f>"一"&amp;"、"&amp;"文化旅游体育与传媒支出"</f>
        <v>一、文化旅游体育与传媒支出</v>
      </c>
      <c r="D8" s="129">
        <v>717627.86</v>
      </c>
    </row>
    <row r="9" ht="25.4" customHeight="1" spans="1:4">
      <c r="A9" s="167" t="s">
        <v>10</v>
      </c>
      <c r="B9" s="143"/>
      <c r="C9" s="161" t="str">
        <f>"二"&amp;"、"&amp;"社会保障和就业支出"</f>
        <v>二、社会保障和就业支出</v>
      </c>
      <c r="D9" s="129">
        <v>231798.56</v>
      </c>
    </row>
    <row r="10" ht="25.4" customHeight="1" spans="1:4">
      <c r="A10" s="167" t="s">
        <v>11</v>
      </c>
      <c r="B10" s="143"/>
      <c r="C10" s="161" t="str">
        <f>"三"&amp;"、"&amp;"卫生健康支出"</f>
        <v>三、卫生健康支出</v>
      </c>
      <c r="D10" s="129">
        <v>79568.67</v>
      </c>
    </row>
    <row r="11" ht="25.4" customHeight="1" spans="1:4">
      <c r="A11" s="167" t="s">
        <v>12</v>
      </c>
      <c r="B11" s="95"/>
      <c r="C11" s="161" t="str">
        <f>"四"&amp;"、"&amp;"住房保障支出"</f>
        <v>四、住房保障支出</v>
      </c>
      <c r="D11" s="129">
        <v>73116</v>
      </c>
    </row>
    <row r="12" ht="25.4" customHeight="1" spans="1:4">
      <c r="A12" s="167" t="s">
        <v>13</v>
      </c>
      <c r="B12" s="143"/>
      <c r="C12" s="126"/>
      <c r="D12" s="143"/>
    </row>
    <row r="13" ht="25.4" customHeight="1" spans="1:4">
      <c r="A13" s="167" t="s">
        <v>14</v>
      </c>
      <c r="B13" s="95"/>
      <c r="C13" s="126"/>
      <c r="D13" s="143"/>
    </row>
    <row r="14" ht="25.4" customHeight="1" spans="1:4">
      <c r="A14" s="167" t="s">
        <v>15</v>
      </c>
      <c r="B14" s="95"/>
      <c r="C14" s="126"/>
      <c r="D14" s="143"/>
    </row>
    <row r="15" ht="25.4" customHeight="1" spans="1:4">
      <c r="A15" s="167" t="s">
        <v>16</v>
      </c>
      <c r="B15" s="95"/>
      <c r="C15" s="126"/>
      <c r="D15" s="143"/>
    </row>
    <row r="16" ht="25.4" customHeight="1" spans="1:4">
      <c r="A16" s="194" t="s">
        <v>17</v>
      </c>
      <c r="B16" s="95"/>
      <c r="C16" s="126"/>
      <c r="D16" s="143"/>
    </row>
    <row r="17" ht="25.4" customHeight="1" spans="1:4">
      <c r="A17" s="194" t="s">
        <v>18</v>
      </c>
      <c r="B17" s="143"/>
      <c r="C17" s="126"/>
      <c r="D17" s="143"/>
    </row>
    <row r="18" ht="25.4" customHeight="1" spans="1:4">
      <c r="A18" s="195" t="s">
        <v>19</v>
      </c>
      <c r="B18" s="196">
        <v>1102111.09</v>
      </c>
      <c r="C18" s="164" t="s">
        <v>20</v>
      </c>
      <c r="D18" s="196">
        <v>1102111.09</v>
      </c>
    </row>
    <row r="19" ht="25.4" customHeight="1" spans="1:4">
      <c r="A19" s="197" t="s">
        <v>21</v>
      </c>
      <c r="B19" s="163"/>
      <c r="C19" s="198" t="s">
        <v>22</v>
      </c>
      <c r="D19" s="199"/>
    </row>
    <row r="20" ht="25.4" customHeight="1" spans="1:4">
      <c r="A20" s="200" t="s">
        <v>23</v>
      </c>
      <c r="B20" s="143"/>
      <c r="C20" s="165" t="s">
        <v>23</v>
      </c>
      <c r="D20" s="95"/>
    </row>
    <row r="21" ht="25.4" customHeight="1" spans="1:4">
      <c r="A21" s="200" t="s">
        <v>24</v>
      </c>
      <c r="B21" s="143"/>
      <c r="C21" s="165" t="s">
        <v>25</v>
      </c>
      <c r="D21" s="95"/>
    </row>
    <row r="22" ht="25.4" customHeight="1" spans="1:4">
      <c r="A22" s="201" t="s">
        <v>26</v>
      </c>
      <c r="B22" s="196">
        <v>1102111.09</v>
      </c>
      <c r="C22" s="164" t="s">
        <v>27</v>
      </c>
      <c r="D22" s="196">
        <v>1102111.09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12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5" t="s">
        <v>270</v>
      </c>
    </row>
    <row r="3" ht="28.5" customHeight="1" spans="1:6">
      <c r="A3" s="27" t="s">
        <v>271</v>
      </c>
      <c r="B3" s="27"/>
      <c r="C3" s="27"/>
      <c r="D3" s="27"/>
      <c r="E3" s="27"/>
      <c r="F3" s="27"/>
    </row>
    <row r="4" ht="15" customHeight="1" spans="1:6">
      <c r="A4" s="104" t="s">
        <v>2</v>
      </c>
      <c r="B4" s="105"/>
      <c r="C4" s="105"/>
      <c r="D4" s="59"/>
      <c r="E4" s="59"/>
      <c r="F4" s="106" t="s">
        <v>3</v>
      </c>
    </row>
    <row r="5" ht="18.75" customHeight="1" spans="1:6">
      <c r="A5" s="10" t="s">
        <v>131</v>
      </c>
      <c r="B5" s="10" t="s">
        <v>52</v>
      </c>
      <c r="C5" s="10" t="s">
        <v>53</v>
      </c>
      <c r="D5" s="16" t="s">
        <v>272</v>
      </c>
      <c r="E5" s="64"/>
      <c r="F5" s="64"/>
    </row>
    <row r="6" ht="30" customHeight="1" spans="1:6">
      <c r="A6" s="19"/>
      <c r="B6" s="19"/>
      <c r="C6" s="19"/>
      <c r="D6" s="16" t="s">
        <v>32</v>
      </c>
      <c r="E6" s="64" t="s">
        <v>61</v>
      </c>
      <c r="F6" s="64" t="s">
        <v>62</v>
      </c>
    </row>
    <row r="7" ht="16.5" customHeight="1" spans="1:6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</row>
    <row r="8" ht="20.25" customHeight="1" spans="1:6">
      <c r="A8" s="29"/>
      <c r="B8" s="29"/>
      <c r="C8" s="29"/>
      <c r="D8" s="23"/>
      <c r="E8" s="23"/>
      <c r="F8" s="23"/>
    </row>
    <row r="9" ht="17.25" customHeight="1" spans="1:6">
      <c r="A9" s="107" t="s">
        <v>97</v>
      </c>
      <c r="B9" s="108"/>
      <c r="C9" s="108" t="s">
        <v>97</v>
      </c>
      <c r="D9" s="23"/>
      <c r="E9" s="23"/>
      <c r="F9" s="23"/>
    </row>
    <row r="12" customHeight="1" spans="1:1">
      <c r="A12" t="s">
        <v>273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Q14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4"/>
      <c r="P2" s="54"/>
      <c r="Q2" s="102" t="s">
        <v>274</v>
      </c>
    </row>
    <row r="3" ht="27.75" customHeight="1" spans="1:17">
      <c r="A3" s="68" t="s">
        <v>275</v>
      </c>
      <c r="B3" s="27"/>
      <c r="C3" s="27"/>
      <c r="D3" s="27"/>
      <c r="E3" s="27"/>
      <c r="F3" s="27"/>
      <c r="G3" s="27"/>
      <c r="H3" s="27"/>
      <c r="I3" s="27"/>
      <c r="J3" s="27"/>
      <c r="K3" s="86"/>
      <c r="L3" s="27"/>
      <c r="M3" s="27"/>
      <c r="N3" s="27"/>
      <c r="O3" s="86"/>
      <c r="P3" s="86"/>
      <c r="Q3" s="27"/>
    </row>
    <row r="4" ht="18.75" customHeight="1" spans="1:17">
      <c r="A4" s="96" t="s">
        <v>2</v>
      </c>
      <c r="B4" s="7"/>
      <c r="C4" s="7"/>
      <c r="D4" s="7"/>
      <c r="E4" s="7"/>
      <c r="F4" s="7"/>
      <c r="G4" s="7"/>
      <c r="H4" s="7"/>
      <c r="I4" s="7"/>
      <c r="J4" s="7"/>
      <c r="O4" s="65"/>
      <c r="P4" s="65"/>
      <c r="Q4" s="103" t="s">
        <v>122</v>
      </c>
    </row>
    <row r="5" ht="15.75" customHeight="1" spans="1:17">
      <c r="A5" s="10" t="s">
        <v>276</v>
      </c>
      <c r="B5" s="71" t="s">
        <v>277</v>
      </c>
      <c r="C5" s="71" t="s">
        <v>278</v>
      </c>
      <c r="D5" s="71" t="s">
        <v>279</v>
      </c>
      <c r="E5" s="71" t="s">
        <v>280</v>
      </c>
      <c r="F5" s="71" t="s">
        <v>281</v>
      </c>
      <c r="G5" s="72" t="s">
        <v>138</v>
      </c>
      <c r="H5" s="72"/>
      <c r="I5" s="72"/>
      <c r="J5" s="72"/>
      <c r="K5" s="73"/>
      <c r="L5" s="72"/>
      <c r="M5" s="72"/>
      <c r="N5" s="72"/>
      <c r="O5" s="89"/>
      <c r="P5" s="73"/>
      <c r="Q5" s="90"/>
    </row>
    <row r="6" ht="17.25" customHeight="1" spans="1:17">
      <c r="A6" s="15"/>
      <c r="B6" s="74"/>
      <c r="C6" s="74"/>
      <c r="D6" s="74"/>
      <c r="E6" s="74"/>
      <c r="F6" s="74"/>
      <c r="G6" s="74" t="s">
        <v>32</v>
      </c>
      <c r="H6" s="74" t="s">
        <v>35</v>
      </c>
      <c r="I6" s="74" t="s">
        <v>282</v>
      </c>
      <c r="J6" s="74" t="s">
        <v>283</v>
      </c>
      <c r="K6" s="75" t="s">
        <v>284</v>
      </c>
      <c r="L6" s="91" t="s">
        <v>285</v>
      </c>
      <c r="M6" s="91"/>
      <c r="N6" s="91"/>
      <c r="O6" s="92"/>
      <c r="P6" s="93"/>
      <c r="Q6" s="76"/>
    </row>
    <row r="7" ht="54" customHeight="1" spans="1:17">
      <c r="A7" s="18"/>
      <c r="B7" s="76"/>
      <c r="C7" s="76"/>
      <c r="D7" s="76"/>
      <c r="E7" s="76"/>
      <c r="F7" s="76"/>
      <c r="G7" s="76"/>
      <c r="H7" s="76" t="s">
        <v>34</v>
      </c>
      <c r="I7" s="76"/>
      <c r="J7" s="76"/>
      <c r="K7" s="77"/>
      <c r="L7" s="76" t="s">
        <v>34</v>
      </c>
      <c r="M7" s="76" t="s">
        <v>45</v>
      </c>
      <c r="N7" s="76" t="s">
        <v>145</v>
      </c>
      <c r="O7" s="94" t="s">
        <v>41</v>
      </c>
      <c r="P7" s="77" t="s">
        <v>42</v>
      </c>
      <c r="Q7" s="76" t="s">
        <v>43</v>
      </c>
    </row>
    <row r="8" ht="15" customHeight="1" spans="1:17">
      <c r="A8" s="19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21" customHeight="1" spans="1:17">
      <c r="A9" s="78"/>
      <c r="B9" s="79"/>
      <c r="C9" s="79"/>
      <c r="D9" s="79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8"/>
      <c r="B10" s="79"/>
      <c r="C10" s="79"/>
      <c r="D10" s="100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81" t="s">
        <v>97</v>
      </c>
      <c r="B11" s="82"/>
      <c r="C11" s="82"/>
      <c r="D11" s="82"/>
      <c r="E11" s="99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4" customHeight="1" spans="1:1">
      <c r="A14" t="s">
        <v>273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N14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1"/>
      <c r="B2" s="61"/>
      <c r="C2" s="61"/>
      <c r="D2" s="61"/>
      <c r="E2" s="61"/>
      <c r="F2" s="61"/>
      <c r="G2" s="61"/>
      <c r="H2" s="67"/>
      <c r="I2" s="61"/>
      <c r="J2" s="61"/>
      <c r="K2" s="61"/>
      <c r="L2" s="54"/>
      <c r="M2" s="84"/>
      <c r="N2" s="85" t="s">
        <v>286</v>
      </c>
    </row>
    <row r="3" ht="27.75" customHeight="1" spans="1:14">
      <c r="A3" s="68" t="s">
        <v>287</v>
      </c>
      <c r="B3" s="69"/>
      <c r="C3" s="69"/>
      <c r="D3" s="69"/>
      <c r="E3" s="69"/>
      <c r="F3" s="69"/>
      <c r="G3" s="69"/>
      <c r="H3" s="70"/>
      <c r="I3" s="69"/>
      <c r="J3" s="69"/>
      <c r="K3" s="69"/>
      <c r="L3" s="86"/>
      <c r="M3" s="70"/>
      <c r="N3" s="69"/>
    </row>
    <row r="4" ht="18.75" customHeight="1" spans="1:14">
      <c r="A4" s="58" t="s">
        <v>2</v>
      </c>
      <c r="B4" s="59"/>
      <c r="C4" s="59"/>
      <c r="D4" s="59"/>
      <c r="E4" s="59"/>
      <c r="F4" s="59"/>
      <c r="G4" s="59"/>
      <c r="H4" s="67"/>
      <c r="I4" s="61"/>
      <c r="J4" s="61"/>
      <c r="K4" s="61"/>
      <c r="L4" s="65"/>
      <c r="M4" s="87"/>
      <c r="N4" s="88" t="s">
        <v>122</v>
      </c>
    </row>
    <row r="5" ht="15.75" customHeight="1" spans="1:14">
      <c r="A5" s="10" t="s">
        <v>276</v>
      </c>
      <c r="B5" s="71" t="s">
        <v>288</v>
      </c>
      <c r="C5" s="71" t="s">
        <v>289</v>
      </c>
      <c r="D5" s="72" t="s">
        <v>138</v>
      </c>
      <c r="E5" s="72"/>
      <c r="F5" s="72"/>
      <c r="G5" s="72"/>
      <c r="H5" s="73"/>
      <c r="I5" s="72"/>
      <c r="J5" s="72"/>
      <c r="K5" s="72"/>
      <c r="L5" s="89"/>
      <c r="M5" s="73"/>
      <c r="N5" s="90"/>
    </row>
    <row r="6" ht="17.25" customHeight="1" spans="1:14">
      <c r="A6" s="15"/>
      <c r="B6" s="74"/>
      <c r="C6" s="74"/>
      <c r="D6" s="74" t="s">
        <v>32</v>
      </c>
      <c r="E6" s="74" t="s">
        <v>35</v>
      </c>
      <c r="F6" s="74" t="s">
        <v>282</v>
      </c>
      <c r="G6" s="74" t="s">
        <v>283</v>
      </c>
      <c r="H6" s="75" t="s">
        <v>284</v>
      </c>
      <c r="I6" s="91" t="s">
        <v>285</v>
      </c>
      <c r="J6" s="91"/>
      <c r="K6" s="91"/>
      <c r="L6" s="92"/>
      <c r="M6" s="93"/>
      <c r="N6" s="76"/>
    </row>
    <row r="7" ht="54" customHeight="1" spans="1:14">
      <c r="A7" s="18"/>
      <c r="B7" s="76"/>
      <c r="C7" s="76"/>
      <c r="D7" s="76"/>
      <c r="E7" s="76"/>
      <c r="F7" s="76"/>
      <c r="G7" s="76"/>
      <c r="H7" s="77"/>
      <c r="I7" s="76" t="s">
        <v>34</v>
      </c>
      <c r="J7" s="76" t="s">
        <v>45</v>
      </c>
      <c r="K7" s="76" t="s">
        <v>145</v>
      </c>
      <c r="L7" s="94" t="s">
        <v>41</v>
      </c>
      <c r="M7" s="77" t="s">
        <v>42</v>
      </c>
      <c r="N7" s="76" t="s">
        <v>43</v>
      </c>
    </row>
    <row r="8" ht="15" customHeight="1" spans="1:14">
      <c r="A8" s="18">
        <v>1</v>
      </c>
      <c r="B8" s="76">
        <v>2</v>
      </c>
      <c r="C8" s="76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7">
        <v>13</v>
      </c>
      <c r="N8" s="77">
        <v>14</v>
      </c>
    </row>
    <row r="9" ht="21" customHeight="1" spans="1:14">
      <c r="A9" s="78"/>
      <c r="B9" s="79"/>
      <c r="C9" s="79"/>
      <c r="D9" s="80"/>
      <c r="E9" s="80"/>
      <c r="F9" s="80"/>
      <c r="G9" s="80"/>
      <c r="H9" s="80"/>
      <c r="I9" s="80"/>
      <c r="J9" s="80"/>
      <c r="K9" s="80"/>
      <c r="L9" s="95"/>
      <c r="M9" s="80"/>
      <c r="N9" s="80"/>
    </row>
    <row r="10" ht="21" customHeight="1" spans="1:14">
      <c r="A10" s="78"/>
      <c r="B10" s="79"/>
      <c r="C10" s="79"/>
      <c r="D10" s="80"/>
      <c r="E10" s="80"/>
      <c r="F10" s="80"/>
      <c r="G10" s="80"/>
      <c r="H10" s="80"/>
      <c r="I10" s="80"/>
      <c r="J10" s="80"/>
      <c r="K10" s="80"/>
      <c r="L10" s="95"/>
      <c r="M10" s="80"/>
      <c r="N10" s="80"/>
    </row>
    <row r="11" ht="21" customHeight="1" spans="1:14">
      <c r="A11" s="81" t="s">
        <v>97</v>
      </c>
      <c r="B11" s="82"/>
      <c r="C11" s="83"/>
      <c r="D11" s="80"/>
      <c r="E11" s="80"/>
      <c r="F11" s="80"/>
      <c r="G11" s="80"/>
      <c r="H11" s="80"/>
      <c r="I11" s="80"/>
      <c r="J11" s="80"/>
      <c r="K11" s="80"/>
      <c r="L11" s="95"/>
      <c r="M11" s="80"/>
      <c r="N11" s="80"/>
    </row>
    <row r="14" customHeight="1" spans="1:1">
      <c r="A14" t="s">
        <v>273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N12"/>
  <sheetViews>
    <sheetView showZeros="0" topLeftCell="B1" workbookViewId="0">
      <pane ySplit="1" topLeftCell="A4" activePane="bottomLeft" state="frozen"/>
      <selection/>
      <selection pane="bottomLeft" activeCell="E6" sqref="E6:K6"/>
    </sheetView>
  </sheetViews>
  <sheetFormatPr defaultColWidth="9.14166666666667" defaultRowHeight="14.25" customHeight="1"/>
  <cols>
    <col min="1" max="1" width="42.025" customWidth="1"/>
    <col min="2" max="11" width="17.175" customWidth="1"/>
    <col min="12" max="12" width="17.025" customWidth="1"/>
  </cols>
  <sheetData>
    <row r="1" customHeight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3.5" customHeight="1" spans="4:12">
      <c r="D2" s="55"/>
      <c r="L2" s="54" t="s">
        <v>290</v>
      </c>
    </row>
    <row r="3" ht="27.75" customHeight="1" spans="1:12">
      <c r="A3" s="56" t="s">
        <v>291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ht="18" customHeight="1" spans="1:12">
      <c r="A4" s="58" t="s">
        <v>2</v>
      </c>
      <c r="B4" s="59"/>
      <c r="C4" s="59"/>
      <c r="D4" s="60"/>
      <c r="E4" s="61"/>
      <c r="F4" s="61"/>
      <c r="G4" s="61"/>
      <c r="H4" s="61"/>
      <c r="I4" s="61"/>
      <c r="L4" s="65" t="s">
        <v>122</v>
      </c>
    </row>
    <row r="5" ht="19.5" customHeight="1" spans="1:12">
      <c r="A5" s="16" t="s">
        <v>292</v>
      </c>
      <c r="B5" s="11" t="s">
        <v>138</v>
      </c>
      <c r="C5" s="12"/>
      <c r="D5" s="12"/>
      <c r="E5" s="11" t="s">
        <v>293</v>
      </c>
      <c r="F5" s="12"/>
      <c r="G5" s="12"/>
      <c r="H5" s="12"/>
      <c r="I5" s="12"/>
      <c r="J5" s="12"/>
      <c r="K5" s="12"/>
      <c r="L5" s="12"/>
    </row>
    <row r="6" ht="40.5" customHeight="1" spans="1:12">
      <c r="A6" s="19"/>
      <c r="B6" s="28" t="s">
        <v>32</v>
      </c>
      <c r="C6" s="10" t="s">
        <v>35</v>
      </c>
      <c r="D6" s="62" t="s">
        <v>294</v>
      </c>
      <c r="E6" s="63" t="s">
        <v>295</v>
      </c>
      <c r="F6" s="63" t="s">
        <v>296</v>
      </c>
      <c r="G6" s="63" t="s">
        <v>297</v>
      </c>
      <c r="H6" s="63" t="s">
        <v>298</v>
      </c>
      <c r="I6" s="63" t="s">
        <v>299</v>
      </c>
      <c r="J6" s="63" t="s">
        <v>300</v>
      </c>
      <c r="K6" s="63" t="s">
        <v>301</v>
      </c>
      <c r="L6" s="64"/>
    </row>
    <row r="7" ht="19.5" customHeight="1" spans="1:12">
      <c r="A7" s="64">
        <v>1</v>
      </c>
      <c r="B7" s="64">
        <v>2</v>
      </c>
      <c r="C7" s="64">
        <v>3</v>
      </c>
      <c r="D7" s="11">
        <v>4</v>
      </c>
      <c r="E7" s="64">
        <v>5</v>
      </c>
      <c r="F7" s="64">
        <v>6</v>
      </c>
      <c r="G7" s="64">
        <v>7</v>
      </c>
      <c r="H7" s="11">
        <v>8</v>
      </c>
      <c r="I7" s="64">
        <v>9</v>
      </c>
      <c r="J7" s="64">
        <v>10</v>
      </c>
      <c r="K7" s="64">
        <v>11</v>
      </c>
      <c r="L7" s="64"/>
    </row>
    <row r="8" ht="28.4" customHeight="1" spans="1:14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N8" s="66"/>
    </row>
    <row r="9" ht="29.9" customHeight="1" spans="1:12">
      <c r="A9" s="2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2" customHeight="1" spans="1:1">
      <c r="A12" t="s">
        <v>273</v>
      </c>
    </row>
  </sheetData>
  <mergeCells count="5">
    <mergeCell ref="A3:L3"/>
    <mergeCell ref="A4:I4"/>
    <mergeCell ref="B5:D5"/>
    <mergeCell ref="E5:L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11"/>
  <sheetViews>
    <sheetView showZeros="0" tabSelected="1" workbookViewId="0">
      <pane ySplit="1" topLeftCell="A2" activePane="bottomLeft" state="frozen"/>
      <selection/>
      <selection pane="bottomLeft" activeCell="E29" sqref="E2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302</v>
      </c>
    </row>
    <row r="3" ht="28.5" customHeight="1" spans="1:10">
      <c r="A3" s="44" t="s">
        <v>303</v>
      </c>
      <c r="B3" s="45"/>
      <c r="C3" s="45"/>
      <c r="D3" s="45"/>
      <c r="E3" s="45"/>
      <c r="F3" s="46"/>
      <c r="G3" s="45"/>
      <c r="H3" s="46"/>
      <c r="I3" s="46"/>
      <c r="J3" s="45"/>
    </row>
    <row r="4" ht="17.25" customHeight="1" spans="1:1">
      <c r="A4" s="5" t="s">
        <v>2</v>
      </c>
    </row>
    <row r="5" ht="44.25" customHeight="1" spans="1:10">
      <c r="A5" s="47" t="s">
        <v>231</v>
      </c>
      <c r="B5" s="47" t="s">
        <v>232</v>
      </c>
      <c r="C5" s="47" t="s">
        <v>233</v>
      </c>
      <c r="D5" s="47" t="s">
        <v>234</v>
      </c>
      <c r="E5" s="47" t="s">
        <v>235</v>
      </c>
      <c r="F5" s="48" t="s">
        <v>236</v>
      </c>
      <c r="G5" s="47" t="s">
        <v>237</v>
      </c>
      <c r="H5" s="48" t="s">
        <v>238</v>
      </c>
      <c r="I5" s="48" t="s">
        <v>239</v>
      </c>
      <c r="J5" s="47" t="s">
        <v>240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42" customHeight="1" spans="1:10">
      <c r="A7" s="49"/>
      <c r="B7" s="50"/>
      <c r="C7" s="50"/>
      <c r="D7" s="50"/>
      <c r="E7" s="51"/>
      <c r="F7" s="52"/>
      <c r="G7" s="51"/>
      <c r="H7" s="52"/>
      <c r="I7" s="52"/>
      <c r="J7" s="51"/>
    </row>
    <row r="8" ht="42" customHeight="1" spans="1:10">
      <c r="A8" s="49"/>
      <c r="B8" s="53"/>
      <c r="C8" s="53"/>
      <c r="D8" s="53"/>
      <c r="E8" s="49"/>
      <c r="F8" s="53"/>
      <c r="G8" s="49"/>
      <c r="H8" s="53"/>
      <c r="I8" s="53"/>
      <c r="J8" s="49"/>
    </row>
    <row r="11" customHeight="1" spans="1:1">
      <c r="A11" t="s">
        <v>273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304</v>
      </c>
    </row>
    <row r="3" ht="30.65" customHeight="1" spans="1:8">
      <c r="A3" s="38" t="s">
        <v>305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2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131</v>
      </c>
      <c r="B5" s="39" t="s">
        <v>306</v>
      </c>
      <c r="C5" s="39" t="s">
        <v>307</v>
      </c>
      <c r="D5" s="39" t="s">
        <v>308</v>
      </c>
      <c r="E5" s="39" t="s">
        <v>309</v>
      </c>
      <c r="F5" s="39" t="s">
        <v>310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280</v>
      </c>
      <c r="G6" s="39" t="s">
        <v>311</v>
      </c>
      <c r="H6" s="39" t="s">
        <v>312</v>
      </c>
    </row>
    <row r="7" ht="18.75" customHeight="1" spans="1:8">
      <c r="A7" s="40" t="s">
        <v>114</v>
      </c>
      <c r="B7" s="40" t="s">
        <v>115</v>
      </c>
      <c r="C7" s="40" t="s">
        <v>116</v>
      </c>
      <c r="D7" s="40" t="s">
        <v>117</v>
      </c>
      <c r="E7" s="40" t="s">
        <v>118</v>
      </c>
      <c r="F7" s="40" t="s">
        <v>119</v>
      </c>
      <c r="G7" s="40" t="s">
        <v>313</v>
      </c>
      <c r="H7" s="40" t="s">
        <v>314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32</v>
      </c>
      <c r="B9" s="39"/>
      <c r="C9" s="39"/>
      <c r="D9" s="39"/>
      <c r="E9" s="39"/>
      <c r="F9" s="42"/>
      <c r="G9" s="43"/>
      <c r="H9" s="43"/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315</v>
      </c>
    </row>
    <row r="3" ht="27.75" customHeight="1" spans="1:11">
      <c r="A3" s="27" t="s">
        <v>316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122</v>
      </c>
    </row>
    <row r="5" ht="21.75" customHeight="1" spans="1:11">
      <c r="A5" s="9" t="s">
        <v>218</v>
      </c>
      <c r="B5" s="9" t="s">
        <v>133</v>
      </c>
      <c r="C5" s="9" t="s">
        <v>219</v>
      </c>
      <c r="D5" s="10" t="s">
        <v>134</v>
      </c>
      <c r="E5" s="10" t="s">
        <v>135</v>
      </c>
      <c r="F5" s="10" t="s">
        <v>136</v>
      </c>
      <c r="G5" s="10" t="s">
        <v>137</v>
      </c>
      <c r="H5" s="16" t="s">
        <v>32</v>
      </c>
      <c r="I5" s="11" t="s">
        <v>317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30.65" customHeight="1" spans="1:11">
      <c r="A9" s="29"/>
      <c r="B9" s="21"/>
      <c r="C9" s="29"/>
      <c r="D9" s="29"/>
      <c r="E9" s="29"/>
      <c r="F9" s="29"/>
      <c r="G9" s="29"/>
      <c r="H9" s="30"/>
      <c r="I9" s="30"/>
      <c r="J9" s="30"/>
      <c r="K9" s="30"/>
    </row>
    <row r="10" ht="30.65" customHeight="1" spans="1:11">
      <c r="A10" s="21"/>
      <c r="B10" s="21"/>
      <c r="C10" s="21"/>
      <c r="D10" s="21"/>
      <c r="E10" s="21"/>
      <c r="F10" s="21"/>
      <c r="G10" s="21"/>
      <c r="H10" s="30"/>
      <c r="I10" s="30"/>
      <c r="J10" s="30"/>
      <c r="K10" s="30"/>
    </row>
    <row r="11" ht="18.75" customHeight="1" spans="1:11">
      <c r="A11" s="31" t="s">
        <v>97</v>
      </c>
      <c r="B11" s="32"/>
      <c r="C11" s="32"/>
      <c r="D11" s="32"/>
      <c r="E11" s="32"/>
      <c r="F11" s="32"/>
      <c r="G11" s="33"/>
      <c r="H11" s="30"/>
      <c r="I11" s="30"/>
      <c r="J11" s="30"/>
      <c r="K11" s="3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11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318</v>
      </c>
    </row>
    <row r="3" ht="27.75" customHeight="1" spans="1:7">
      <c r="A3" s="4" t="s">
        <v>319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122</v>
      </c>
    </row>
    <row r="5" ht="21.75" customHeight="1" spans="1:7">
      <c r="A5" s="9" t="s">
        <v>219</v>
      </c>
      <c r="B5" s="9" t="s">
        <v>218</v>
      </c>
      <c r="C5" s="9" t="s">
        <v>133</v>
      </c>
      <c r="D5" s="10" t="s">
        <v>320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321</v>
      </c>
      <c r="F6" s="10" t="s">
        <v>322</v>
      </c>
      <c r="G6" s="10" t="s">
        <v>323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/>
      <c r="B9" s="22"/>
      <c r="C9" s="22"/>
      <c r="D9" s="21"/>
      <c r="E9" s="23"/>
      <c r="F9" s="23"/>
      <c r="G9" s="23"/>
    </row>
    <row r="10" ht="29.9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32</v>
      </c>
      <c r="B11" s="25" t="s">
        <v>324</v>
      </c>
      <c r="C11" s="25"/>
      <c r="D11" s="26"/>
      <c r="E11" s="23"/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S11"/>
  <sheetViews>
    <sheetView showZeros="0" topLeftCell="B1" workbookViewId="0">
      <pane ySplit="1" topLeftCell="A2" activePane="bottomLeft" state="frozen"/>
      <selection/>
      <selection pane="bottomLeft" activeCell="I14" sqref="I1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0"/>
      <c r="J2" s="182"/>
      <c r="R2" s="3" t="s">
        <v>28</v>
      </c>
    </row>
    <row r="3" ht="36" customHeight="1" spans="1:19">
      <c r="A3" s="169" t="s">
        <v>29</v>
      </c>
      <c r="B3" s="27"/>
      <c r="C3" s="27"/>
      <c r="D3" s="27"/>
      <c r="E3" s="27"/>
      <c r="F3" s="27"/>
      <c r="G3" s="27"/>
      <c r="H3" s="27"/>
      <c r="I3" s="27"/>
      <c r="J3" s="86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6" t="str">
        <f>"单位名称："&amp;""</f>
        <v>单位名称：</v>
      </c>
      <c r="B4" s="7"/>
      <c r="C4" s="7"/>
      <c r="D4" s="7"/>
      <c r="E4" s="7"/>
      <c r="F4" s="7"/>
      <c r="G4" s="7"/>
      <c r="H4" s="7"/>
      <c r="I4" s="7"/>
      <c r="J4" s="183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70" t="s">
        <v>30</v>
      </c>
      <c r="B5" s="171" t="s">
        <v>31</v>
      </c>
      <c r="C5" s="171" t="s">
        <v>32</v>
      </c>
      <c r="D5" s="172" t="s">
        <v>33</v>
      </c>
      <c r="E5" s="173"/>
      <c r="F5" s="173"/>
      <c r="G5" s="173"/>
      <c r="H5" s="173"/>
      <c r="I5" s="173"/>
      <c r="J5" s="184"/>
      <c r="K5" s="173"/>
      <c r="L5" s="173"/>
      <c r="M5" s="173"/>
      <c r="N5" s="185"/>
      <c r="O5" s="185" t="s">
        <v>21</v>
      </c>
      <c r="P5" s="185"/>
      <c r="Q5" s="185"/>
      <c r="R5" s="185"/>
      <c r="S5" s="185"/>
    </row>
    <row r="6" ht="18" customHeight="1" spans="1:19">
      <c r="A6" s="174"/>
      <c r="B6" s="175"/>
      <c r="C6" s="175"/>
      <c r="D6" s="175" t="s">
        <v>34</v>
      </c>
      <c r="E6" s="175" t="s">
        <v>35</v>
      </c>
      <c r="F6" s="175" t="s">
        <v>36</v>
      </c>
      <c r="G6" s="175" t="s">
        <v>37</v>
      </c>
      <c r="H6" s="175" t="s">
        <v>38</v>
      </c>
      <c r="I6" s="186" t="s">
        <v>39</v>
      </c>
      <c r="J6" s="187"/>
      <c r="K6" s="186" t="s">
        <v>40</v>
      </c>
      <c r="L6" s="186" t="s">
        <v>41</v>
      </c>
      <c r="M6" s="186" t="s">
        <v>42</v>
      </c>
      <c r="N6" s="188" t="s">
        <v>43</v>
      </c>
      <c r="O6" s="189" t="s">
        <v>34</v>
      </c>
      <c r="P6" s="189" t="s">
        <v>35</v>
      </c>
      <c r="Q6" s="189" t="s">
        <v>36</v>
      </c>
      <c r="R6" s="189" t="s">
        <v>37</v>
      </c>
      <c r="S6" s="189" t="s">
        <v>44</v>
      </c>
    </row>
    <row r="7" ht="29.25" customHeight="1" spans="1:19">
      <c r="A7" s="176"/>
      <c r="B7" s="177"/>
      <c r="C7" s="177"/>
      <c r="D7" s="177"/>
      <c r="E7" s="177"/>
      <c r="F7" s="177"/>
      <c r="G7" s="177"/>
      <c r="H7" s="177"/>
      <c r="I7" s="190" t="s">
        <v>34</v>
      </c>
      <c r="J7" s="190" t="s">
        <v>45</v>
      </c>
      <c r="K7" s="190" t="s">
        <v>40</v>
      </c>
      <c r="L7" s="190" t="s">
        <v>41</v>
      </c>
      <c r="M7" s="190" t="s">
        <v>42</v>
      </c>
      <c r="N7" s="190" t="s">
        <v>43</v>
      </c>
      <c r="O7" s="190"/>
      <c r="P7" s="190"/>
      <c r="Q7" s="190"/>
      <c r="R7" s="190"/>
      <c r="S7" s="190"/>
    </row>
    <row r="8" ht="16.5" customHeight="1" spans="1:19">
      <c r="A8" s="178">
        <v>1</v>
      </c>
      <c r="B8" s="20">
        <v>2</v>
      </c>
      <c r="C8" s="20">
        <v>3</v>
      </c>
      <c r="D8" s="20">
        <v>4</v>
      </c>
      <c r="E8" s="178">
        <v>5</v>
      </c>
      <c r="F8" s="20">
        <v>6</v>
      </c>
      <c r="G8" s="20">
        <v>7</v>
      </c>
      <c r="H8" s="178">
        <v>8</v>
      </c>
      <c r="I8" s="20">
        <v>9</v>
      </c>
      <c r="J8" s="34">
        <v>10</v>
      </c>
      <c r="K8" s="34">
        <v>11</v>
      </c>
      <c r="L8" s="191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4" customHeight="1" spans="1:19">
      <c r="A9" s="179" t="s">
        <v>46</v>
      </c>
      <c r="B9" s="179" t="s">
        <v>47</v>
      </c>
      <c r="C9" s="23">
        <v>1102111.09</v>
      </c>
      <c r="D9" s="23">
        <v>1102111.09</v>
      </c>
      <c r="E9" s="23">
        <v>1102111.09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</row>
    <row r="10" ht="16.5" customHeight="1" spans="1:19">
      <c r="A10" s="179" t="s">
        <v>48</v>
      </c>
      <c r="B10" s="179" t="s">
        <v>49</v>
      </c>
      <c r="C10" s="23">
        <v>1102111.09</v>
      </c>
      <c r="D10" s="23">
        <v>1102111.09</v>
      </c>
      <c r="E10" s="23">
        <v>1102111.09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</row>
    <row r="11" customHeight="1" spans="1:19">
      <c r="A11" s="180" t="s">
        <v>32</v>
      </c>
      <c r="B11" s="181"/>
      <c r="C11" s="23">
        <v>1102111.09</v>
      </c>
      <c r="D11" s="23">
        <v>1102111.09</v>
      </c>
      <c r="E11" s="23">
        <v>1102111.09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5"/>
  <sheetViews>
    <sheetView showZeros="0" workbookViewId="0">
      <pane ySplit="1" topLeftCell="A13" activePane="bottomLeft" state="frozen"/>
      <selection/>
      <selection pane="bottomLeft" activeCell="G15" sqref="G15"/>
    </sheetView>
  </sheetViews>
  <sheetFormatPr defaultColWidth="9.14166666666667" defaultRowHeight="27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1" spans="15:15">
      <c r="O2" s="55" t="s">
        <v>50</v>
      </c>
    </row>
    <row r="3" customHeight="1" spans="1:15">
      <c r="A3" s="27" t="s">
        <v>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customHeight="1" spans="1:15">
      <c r="A4" s="104" t="s">
        <v>2</v>
      </c>
      <c r="B4" s="105"/>
      <c r="C4" s="59"/>
      <c r="D4" s="59"/>
      <c r="E4" s="59"/>
      <c r="F4" s="59"/>
      <c r="G4" s="7"/>
      <c r="H4" s="59"/>
      <c r="I4" s="59"/>
      <c r="J4" s="7"/>
      <c r="K4" s="59"/>
      <c r="L4" s="59"/>
      <c r="M4" s="7"/>
      <c r="N4" s="7"/>
      <c r="O4" s="106" t="s">
        <v>3</v>
      </c>
    </row>
    <row r="5" customHeight="1" spans="1:15">
      <c r="A5" s="10" t="s">
        <v>52</v>
      </c>
      <c r="B5" s="10" t="s">
        <v>53</v>
      </c>
      <c r="C5" s="16" t="s">
        <v>32</v>
      </c>
      <c r="D5" s="64" t="s">
        <v>35</v>
      </c>
      <c r="E5" s="64"/>
      <c r="F5" s="64"/>
      <c r="G5" s="168" t="s">
        <v>36</v>
      </c>
      <c r="H5" s="10" t="s">
        <v>37</v>
      </c>
      <c r="I5" s="10" t="s">
        <v>54</v>
      </c>
      <c r="J5" s="11" t="s">
        <v>55</v>
      </c>
      <c r="K5" s="72" t="s">
        <v>56</v>
      </c>
      <c r="L5" s="72" t="s">
        <v>57</v>
      </c>
      <c r="M5" s="72" t="s">
        <v>58</v>
      </c>
      <c r="N5" s="72" t="s">
        <v>59</v>
      </c>
      <c r="O5" s="90" t="s">
        <v>60</v>
      </c>
    </row>
    <row r="6" customHeight="1" spans="1:15">
      <c r="A6" s="19"/>
      <c r="B6" s="19"/>
      <c r="C6" s="19"/>
      <c r="D6" s="64" t="s">
        <v>34</v>
      </c>
      <c r="E6" s="64" t="s">
        <v>61</v>
      </c>
      <c r="F6" s="64" t="s">
        <v>62</v>
      </c>
      <c r="G6" s="19"/>
      <c r="H6" s="19"/>
      <c r="I6" s="19"/>
      <c r="J6" s="64" t="s">
        <v>34</v>
      </c>
      <c r="K6" s="94" t="s">
        <v>56</v>
      </c>
      <c r="L6" s="94" t="s">
        <v>57</v>
      </c>
      <c r="M6" s="94" t="s">
        <v>58</v>
      </c>
      <c r="N6" s="94" t="s">
        <v>59</v>
      </c>
      <c r="O6" s="94" t="s">
        <v>60</v>
      </c>
    </row>
    <row r="7" customHeight="1" spans="1:15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64">
        <v>15</v>
      </c>
    </row>
    <row r="8" customHeight="1" spans="1:15">
      <c r="A8" s="125" t="s">
        <v>63</v>
      </c>
      <c r="B8" s="125" t="s">
        <v>64</v>
      </c>
      <c r="C8" s="129">
        <v>717627.86</v>
      </c>
      <c r="D8" s="129">
        <v>717627.86</v>
      </c>
      <c r="E8" s="129">
        <v>657627.86</v>
      </c>
      <c r="F8" s="129">
        <v>60000</v>
      </c>
      <c r="G8" s="95"/>
      <c r="H8" s="143"/>
      <c r="I8" s="143"/>
      <c r="J8" s="143"/>
      <c r="K8" s="143"/>
      <c r="L8" s="143"/>
      <c r="M8" s="95"/>
      <c r="N8" s="143"/>
      <c r="O8" s="143"/>
    </row>
    <row r="9" customHeight="1" spans="1:15">
      <c r="A9" s="152" t="s">
        <v>65</v>
      </c>
      <c r="B9" s="152" t="s">
        <v>66</v>
      </c>
      <c r="C9" s="129">
        <v>717627.86</v>
      </c>
      <c r="D9" s="129">
        <v>717627.86</v>
      </c>
      <c r="E9" s="129">
        <v>657627.86</v>
      </c>
      <c r="F9" s="129">
        <v>60000</v>
      </c>
      <c r="G9" s="95"/>
      <c r="H9" s="143"/>
      <c r="I9" s="143"/>
      <c r="J9" s="143"/>
      <c r="K9" s="143"/>
      <c r="L9" s="143"/>
      <c r="M9" s="95"/>
      <c r="N9" s="143"/>
      <c r="O9" s="143"/>
    </row>
    <row r="10" customHeight="1" spans="1:15">
      <c r="A10" s="153" t="s">
        <v>67</v>
      </c>
      <c r="B10" s="153" t="s">
        <v>68</v>
      </c>
      <c r="C10" s="129">
        <v>717627.86</v>
      </c>
      <c r="D10" s="129">
        <v>717627.86</v>
      </c>
      <c r="E10" s="129">
        <v>657627.86</v>
      </c>
      <c r="F10" s="137">
        <v>60000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customHeight="1" spans="1:15">
      <c r="A11" s="125" t="s">
        <v>69</v>
      </c>
      <c r="B11" s="125" t="s">
        <v>70</v>
      </c>
      <c r="C11" s="129">
        <v>231798.56</v>
      </c>
      <c r="D11" s="129">
        <v>231798.56</v>
      </c>
      <c r="E11" s="129">
        <v>231798.56</v>
      </c>
      <c r="F11" s="137"/>
      <c r="G11" s="121"/>
      <c r="H11" s="121"/>
      <c r="I11" s="121"/>
      <c r="J11" s="121"/>
      <c r="K11" s="121"/>
      <c r="L11" s="121"/>
      <c r="M11" s="121"/>
      <c r="N11" s="121"/>
      <c r="O11" s="121"/>
    </row>
    <row r="12" customHeight="1" spans="1:15">
      <c r="A12" s="152" t="s">
        <v>71</v>
      </c>
      <c r="B12" s="152" t="s">
        <v>72</v>
      </c>
      <c r="C12" s="129">
        <v>231798.56</v>
      </c>
      <c r="D12" s="129">
        <v>231798.56</v>
      </c>
      <c r="E12" s="129">
        <v>231798.56</v>
      </c>
      <c r="F12" s="137"/>
      <c r="G12" s="121"/>
      <c r="H12" s="121"/>
      <c r="I12" s="121"/>
      <c r="J12" s="121"/>
      <c r="K12" s="121"/>
      <c r="L12" s="121"/>
      <c r="M12" s="121"/>
      <c r="N12" s="121"/>
      <c r="O12" s="121"/>
    </row>
    <row r="13" customHeight="1" spans="1:15">
      <c r="A13" s="153" t="s">
        <v>73</v>
      </c>
      <c r="B13" s="153" t="s">
        <v>74</v>
      </c>
      <c r="C13" s="129">
        <v>45000</v>
      </c>
      <c r="D13" s="129">
        <v>45000</v>
      </c>
      <c r="E13" s="129">
        <v>45000</v>
      </c>
      <c r="F13" s="137"/>
      <c r="G13" s="121"/>
      <c r="H13" s="121"/>
      <c r="I13" s="121"/>
      <c r="J13" s="121"/>
      <c r="K13" s="121"/>
      <c r="L13" s="121"/>
      <c r="M13" s="121"/>
      <c r="N13" s="121"/>
      <c r="O13" s="121"/>
    </row>
    <row r="14" customHeight="1" spans="1:15">
      <c r="A14" s="153" t="s">
        <v>75</v>
      </c>
      <c r="B14" s="153" t="s">
        <v>76</v>
      </c>
      <c r="C14" s="129">
        <v>86798.56</v>
      </c>
      <c r="D14" s="129">
        <v>86798.56</v>
      </c>
      <c r="E14" s="129">
        <v>86798.56</v>
      </c>
      <c r="F14" s="137"/>
      <c r="G14" s="121"/>
      <c r="H14" s="121"/>
      <c r="I14" s="121"/>
      <c r="J14" s="121"/>
      <c r="K14" s="121"/>
      <c r="L14" s="121"/>
      <c r="M14" s="121"/>
      <c r="N14" s="121"/>
      <c r="O14" s="121"/>
    </row>
    <row r="15" customHeight="1" spans="1:15">
      <c r="A15" s="153" t="s">
        <v>77</v>
      </c>
      <c r="B15" s="153" t="s">
        <v>78</v>
      </c>
      <c r="C15" s="129">
        <v>100000</v>
      </c>
      <c r="D15" s="129">
        <v>100000</v>
      </c>
      <c r="E15" s="129">
        <v>100000</v>
      </c>
      <c r="F15" s="137"/>
      <c r="G15" s="121"/>
      <c r="H15" s="121"/>
      <c r="I15" s="121"/>
      <c r="J15" s="121"/>
      <c r="K15" s="121"/>
      <c r="L15" s="121"/>
      <c r="M15" s="121"/>
      <c r="N15" s="121"/>
      <c r="O15" s="121"/>
    </row>
    <row r="16" customHeight="1" spans="1:15">
      <c r="A16" s="125" t="s">
        <v>79</v>
      </c>
      <c r="B16" s="125" t="s">
        <v>80</v>
      </c>
      <c r="C16" s="129">
        <v>79568.67</v>
      </c>
      <c r="D16" s="129">
        <v>79568.67</v>
      </c>
      <c r="E16" s="129">
        <v>79568.67</v>
      </c>
      <c r="F16" s="137"/>
      <c r="G16" s="121"/>
      <c r="H16" s="121"/>
      <c r="I16" s="121"/>
      <c r="J16" s="121"/>
      <c r="K16" s="121"/>
      <c r="L16" s="121"/>
      <c r="M16" s="121"/>
      <c r="N16" s="121"/>
      <c r="O16" s="121"/>
    </row>
    <row r="17" customHeight="1" spans="1:15">
      <c r="A17" s="152" t="s">
        <v>81</v>
      </c>
      <c r="B17" s="152" t="s">
        <v>82</v>
      </c>
      <c r="C17" s="129">
        <v>79568.67</v>
      </c>
      <c r="D17" s="129">
        <v>79568.67</v>
      </c>
      <c r="E17" s="129">
        <v>79568.67</v>
      </c>
      <c r="F17" s="137"/>
      <c r="G17" s="121"/>
      <c r="H17" s="121"/>
      <c r="I17" s="121"/>
      <c r="J17" s="121"/>
      <c r="K17" s="121"/>
      <c r="L17" s="121"/>
      <c r="M17" s="121"/>
      <c r="N17" s="121"/>
      <c r="O17" s="121"/>
    </row>
    <row r="18" customHeight="1" spans="1:15">
      <c r="A18" s="153" t="s">
        <v>83</v>
      </c>
      <c r="B18" s="153" t="s">
        <v>84</v>
      </c>
      <c r="C18" s="129">
        <v>45026.75</v>
      </c>
      <c r="D18" s="129">
        <v>45026.75</v>
      </c>
      <c r="E18" s="129">
        <v>45026.75</v>
      </c>
      <c r="F18" s="137"/>
      <c r="G18" s="121"/>
      <c r="H18" s="121"/>
      <c r="I18" s="121"/>
      <c r="J18" s="121"/>
      <c r="K18" s="121"/>
      <c r="L18" s="121"/>
      <c r="M18" s="121"/>
      <c r="N18" s="121"/>
      <c r="O18" s="121"/>
    </row>
    <row r="19" customHeight="1" spans="1:15">
      <c r="A19" s="153" t="s">
        <v>85</v>
      </c>
      <c r="B19" s="153" t="s">
        <v>86</v>
      </c>
      <c r="C19" s="129"/>
      <c r="D19" s="129"/>
      <c r="E19" s="129"/>
      <c r="F19" s="137"/>
      <c r="G19" s="121"/>
      <c r="H19" s="121"/>
      <c r="I19" s="121"/>
      <c r="J19" s="121"/>
      <c r="K19" s="121"/>
      <c r="L19" s="121"/>
      <c r="M19" s="121"/>
      <c r="N19" s="121"/>
      <c r="O19" s="121"/>
    </row>
    <row r="20" customHeight="1" spans="1:15">
      <c r="A20" s="153" t="s">
        <v>87</v>
      </c>
      <c r="B20" s="153" t="s">
        <v>88</v>
      </c>
      <c r="C20" s="129">
        <v>30009.45</v>
      </c>
      <c r="D20" s="129">
        <v>30009.45</v>
      </c>
      <c r="E20" s="129">
        <v>30009.45</v>
      </c>
      <c r="F20" s="137"/>
      <c r="G20" s="121"/>
      <c r="H20" s="121"/>
      <c r="I20" s="121"/>
      <c r="J20" s="121"/>
      <c r="K20" s="121"/>
      <c r="L20" s="121"/>
      <c r="M20" s="121"/>
      <c r="N20" s="121"/>
      <c r="O20" s="121"/>
    </row>
    <row r="21" customHeight="1" spans="1:15">
      <c r="A21" s="153" t="s">
        <v>89</v>
      </c>
      <c r="B21" s="153" t="s">
        <v>90</v>
      </c>
      <c r="C21" s="129">
        <v>4532.47</v>
      </c>
      <c r="D21" s="129">
        <v>4532.47</v>
      </c>
      <c r="E21" s="129">
        <v>4532.47</v>
      </c>
      <c r="F21" s="137"/>
      <c r="G21" s="121"/>
      <c r="H21" s="121"/>
      <c r="I21" s="121"/>
      <c r="J21" s="121"/>
      <c r="K21" s="121"/>
      <c r="L21" s="121"/>
      <c r="M21" s="121"/>
      <c r="N21" s="121"/>
      <c r="O21" s="121"/>
    </row>
    <row r="22" customHeight="1" spans="1:15">
      <c r="A22" s="125" t="s">
        <v>91</v>
      </c>
      <c r="B22" s="125" t="s">
        <v>92</v>
      </c>
      <c r="C22" s="129">
        <v>73116</v>
      </c>
      <c r="D22" s="129">
        <v>73116</v>
      </c>
      <c r="E22" s="129">
        <v>73116</v>
      </c>
      <c r="F22" s="137"/>
      <c r="G22" s="121"/>
      <c r="H22" s="121"/>
      <c r="I22" s="121"/>
      <c r="J22" s="121"/>
      <c r="K22" s="121"/>
      <c r="L22" s="121"/>
      <c r="M22" s="121"/>
      <c r="N22" s="121"/>
      <c r="O22" s="121"/>
    </row>
    <row r="23" customHeight="1" spans="1:15">
      <c r="A23" s="152" t="s">
        <v>93</v>
      </c>
      <c r="B23" s="152" t="s">
        <v>94</v>
      </c>
      <c r="C23" s="129">
        <v>73116</v>
      </c>
      <c r="D23" s="129">
        <v>73116</v>
      </c>
      <c r="E23" s="129">
        <v>73116</v>
      </c>
      <c r="F23" s="137"/>
      <c r="G23" s="121"/>
      <c r="H23" s="121"/>
      <c r="I23" s="121"/>
      <c r="J23" s="121"/>
      <c r="K23" s="121"/>
      <c r="L23" s="121"/>
      <c r="M23" s="121"/>
      <c r="N23" s="121"/>
      <c r="O23" s="121"/>
    </row>
    <row r="24" customHeight="1" spans="1:15">
      <c r="A24" s="153" t="s">
        <v>95</v>
      </c>
      <c r="B24" s="153" t="s">
        <v>96</v>
      </c>
      <c r="C24" s="129">
        <v>73116</v>
      </c>
      <c r="D24" s="129">
        <v>73116</v>
      </c>
      <c r="E24" s="129">
        <v>73116</v>
      </c>
      <c r="F24" s="137"/>
      <c r="G24" s="121"/>
      <c r="H24" s="121"/>
      <c r="I24" s="121"/>
      <c r="J24" s="121"/>
      <c r="K24" s="121"/>
      <c r="L24" s="121"/>
      <c r="M24" s="121"/>
      <c r="N24" s="121"/>
      <c r="O24" s="121"/>
    </row>
    <row r="25" customHeight="1" spans="1:15">
      <c r="A25" s="154" t="s">
        <v>97</v>
      </c>
      <c r="B25" s="154"/>
      <c r="C25" s="129">
        <v>1102111.09</v>
      </c>
      <c r="D25" s="129">
        <v>1102111.09</v>
      </c>
      <c r="E25" s="129">
        <v>1042111.09</v>
      </c>
      <c r="F25" s="137">
        <v>60000</v>
      </c>
      <c r="G25" s="121"/>
      <c r="H25" s="121"/>
      <c r="I25" s="121"/>
      <c r="J25" s="121"/>
      <c r="K25" s="121"/>
      <c r="L25" s="121"/>
      <c r="M25" s="121"/>
      <c r="N25" s="121"/>
      <c r="O25" s="121"/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2" t="s">
        <v>98</v>
      </c>
    </row>
    <row r="3" ht="31.5" customHeight="1" spans="1:4">
      <c r="A3" s="109" t="s">
        <v>99</v>
      </c>
      <c r="B3" s="155"/>
      <c r="C3" s="155"/>
      <c r="D3" s="155"/>
    </row>
    <row r="4" ht="17.25" customHeight="1" spans="1:4">
      <c r="A4" s="5" t="s">
        <v>2</v>
      </c>
      <c r="B4" s="156"/>
      <c r="C4" s="156"/>
      <c r="D4" s="103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57" t="s">
        <v>7</v>
      </c>
      <c r="C6" s="16" t="s">
        <v>100</v>
      </c>
      <c r="D6" s="157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58" t="s">
        <v>101</v>
      </c>
      <c r="B8" s="129">
        <v>1102111.09</v>
      </c>
      <c r="C8" s="159" t="s">
        <v>102</v>
      </c>
      <c r="D8" s="129">
        <v>1102111.09</v>
      </c>
    </row>
    <row r="9" ht="29.15" customHeight="1" spans="1:4">
      <c r="A9" s="160" t="s">
        <v>103</v>
      </c>
      <c r="B9" s="95"/>
      <c r="C9" s="161"/>
      <c r="D9" s="129"/>
    </row>
    <row r="10" ht="29.15" customHeight="1" spans="1:4">
      <c r="A10" s="160" t="s">
        <v>104</v>
      </c>
      <c r="B10" s="95"/>
      <c r="C10" s="161"/>
      <c r="D10" s="129"/>
    </row>
    <row r="11" ht="29.15" customHeight="1" spans="1:4">
      <c r="A11" s="160" t="s">
        <v>105</v>
      </c>
      <c r="B11" s="95"/>
      <c r="C11" s="161"/>
      <c r="D11" s="129"/>
    </row>
    <row r="12" ht="29.15" customHeight="1" spans="1:4">
      <c r="A12" s="162" t="s">
        <v>106</v>
      </c>
      <c r="B12" s="163"/>
      <c r="C12" s="161"/>
      <c r="D12" s="129"/>
    </row>
    <row r="13" ht="29.15" customHeight="1" spans="1:4">
      <c r="A13" s="160" t="s">
        <v>103</v>
      </c>
      <c r="B13" s="143"/>
      <c r="C13" s="164"/>
      <c r="D13" s="163"/>
    </row>
    <row r="14" ht="29.15" customHeight="1" spans="1:4">
      <c r="A14" s="165" t="s">
        <v>104</v>
      </c>
      <c r="B14" s="143"/>
      <c r="C14" s="164"/>
      <c r="D14" s="163"/>
    </row>
    <row r="15" ht="29.15" customHeight="1" spans="1:4">
      <c r="A15" s="165" t="s">
        <v>105</v>
      </c>
      <c r="B15" s="163"/>
      <c r="C15" s="164"/>
      <c r="D15" s="163"/>
    </row>
    <row r="16" ht="29.15" customHeight="1" spans="1:4">
      <c r="A16" s="166"/>
      <c r="B16" s="163"/>
      <c r="C16" s="167" t="s">
        <v>107</v>
      </c>
      <c r="D16" s="163"/>
    </row>
    <row r="17" ht="29.15" customHeight="1" spans="1:4">
      <c r="A17" s="166" t="s">
        <v>108</v>
      </c>
      <c r="B17" s="129">
        <v>1102111.09</v>
      </c>
      <c r="C17" s="164" t="s">
        <v>27</v>
      </c>
      <c r="D17" s="129">
        <v>1102111.09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E34" sqref="E3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32"/>
      <c r="F2" s="55"/>
      <c r="G2" s="55" t="s">
        <v>109</v>
      </c>
    </row>
    <row r="3" ht="39" customHeight="1" spans="1:7">
      <c r="A3" s="4" t="s">
        <v>110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6"/>
      <c r="G4" s="106" t="s">
        <v>3</v>
      </c>
    </row>
    <row r="5" ht="20.25" customHeight="1" spans="1:7">
      <c r="A5" s="146" t="s">
        <v>111</v>
      </c>
      <c r="B5" s="147"/>
      <c r="C5" s="148" t="s">
        <v>32</v>
      </c>
      <c r="D5" s="12" t="s">
        <v>61</v>
      </c>
      <c r="E5" s="12"/>
      <c r="F5" s="13"/>
      <c r="G5" s="148" t="s">
        <v>62</v>
      </c>
    </row>
    <row r="6" ht="20.25" customHeight="1" spans="1:7">
      <c r="A6" s="149" t="s">
        <v>52</v>
      </c>
      <c r="B6" s="150" t="s">
        <v>53</v>
      </c>
      <c r="C6" s="97"/>
      <c r="D6" s="97" t="s">
        <v>34</v>
      </c>
      <c r="E6" s="97" t="s">
        <v>112</v>
      </c>
      <c r="F6" s="97" t="s">
        <v>113</v>
      </c>
      <c r="G6" s="97"/>
    </row>
    <row r="7" ht="13.5" customHeight="1" spans="1:7">
      <c r="A7" s="151" t="s">
        <v>114</v>
      </c>
      <c r="B7" s="151" t="s">
        <v>115</v>
      </c>
      <c r="C7" s="151" t="s">
        <v>116</v>
      </c>
      <c r="D7" s="64"/>
      <c r="E7" s="151" t="s">
        <v>117</v>
      </c>
      <c r="F7" s="151" t="s">
        <v>118</v>
      </c>
      <c r="G7" s="151" t="s">
        <v>119</v>
      </c>
    </row>
    <row r="8" ht="18" customHeight="1" spans="1:7">
      <c r="A8" s="125" t="s">
        <v>63</v>
      </c>
      <c r="B8" s="125" t="s">
        <v>64</v>
      </c>
      <c r="C8" s="129">
        <v>717627.86</v>
      </c>
      <c r="D8" s="129">
        <v>717627.86</v>
      </c>
      <c r="E8" s="129">
        <v>657627.86</v>
      </c>
      <c r="F8" s="23"/>
      <c r="G8" s="129">
        <v>60000</v>
      </c>
    </row>
    <row r="9" ht="18" customHeight="1" spans="1:7">
      <c r="A9" s="152" t="s">
        <v>65</v>
      </c>
      <c r="B9" s="152" t="s">
        <v>66</v>
      </c>
      <c r="C9" s="129">
        <v>717627.86</v>
      </c>
      <c r="D9" s="129">
        <v>717627.86</v>
      </c>
      <c r="E9" s="129">
        <v>657627.86</v>
      </c>
      <c r="F9" s="23"/>
      <c r="G9" s="129">
        <v>60000</v>
      </c>
    </row>
    <row r="10" customHeight="1" spans="1:7">
      <c r="A10" s="153" t="s">
        <v>67</v>
      </c>
      <c r="B10" s="153" t="s">
        <v>68</v>
      </c>
      <c r="C10" s="129">
        <v>717627.86</v>
      </c>
      <c r="D10" s="129">
        <v>717627.86</v>
      </c>
      <c r="E10" s="129">
        <v>657627.86</v>
      </c>
      <c r="G10" s="129">
        <v>60000</v>
      </c>
    </row>
    <row r="11" customHeight="1" spans="1:7">
      <c r="A11" s="125" t="s">
        <v>69</v>
      </c>
      <c r="B11" s="125" t="s">
        <v>70</v>
      </c>
      <c r="C11" s="129">
        <v>231798.56</v>
      </c>
      <c r="D11" s="129">
        <v>231798.56</v>
      </c>
      <c r="E11" s="137">
        <v>231798.56</v>
      </c>
      <c r="F11" s="121"/>
      <c r="G11" s="135"/>
    </row>
    <row r="12" customHeight="1" spans="1:7">
      <c r="A12" s="152" t="s">
        <v>71</v>
      </c>
      <c r="B12" s="152" t="s">
        <v>72</v>
      </c>
      <c r="C12" s="129">
        <v>231798.56</v>
      </c>
      <c r="D12" s="129">
        <v>231798.56</v>
      </c>
      <c r="E12" s="137">
        <v>231798.56</v>
      </c>
      <c r="F12" s="121"/>
      <c r="G12" s="135"/>
    </row>
    <row r="13" customHeight="1" spans="1:7">
      <c r="A13" s="153" t="s">
        <v>73</v>
      </c>
      <c r="B13" s="153" t="s">
        <v>74</v>
      </c>
      <c r="C13" s="129">
        <v>45000</v>
      </c>
      <c r="D13" s="129">
        <v>45000</v>
      </c>
      <c r="E13" s="137">
        <v>45000</v>
      </c>
      <c r="F13" s="121"/>
      <c r="G13" s="135"/>
    </row>
    <row r="14" customHeight="1" spans="1:7">
      <c r="A14" s="153" t="s">
        <v>75</v>
      </c>
      <c r="B14" s="153" t="s">
        <v>76</v>
      </c>
      <c r="C14" s="129">
        <v>86798.56</v>
      </c>
      <c r="D14" s="129">
        <v>86798.56</v>
      </c>
      <c r="E14" s="137">
        <v>86798.56</v>
      </c>
      <c r="F14" s="121"/>
      <c r="G14" s="135"/>
    </row>
    <row r="15" customHeight="1" spans="1:7">
      <c r="A15" s="153" t="s">
        <v>77</v>
      </c>
      <c r="B15" s="153" t="s">
        <v>78</v>
      </c>
      <c r="C15" s="129">
        <v>100000</v>
      </c>
      <c r="D15" s="129">
        <v>100000</v>
      </c>
      <c r="E15" s="137">
        <v>100000</v>
      </c>
      <c r="F15" s="121"/>
      <c r="G15" s="135"/>
    </row>
    <row r="16" customHeight="1" spans="1:7">
      <c r="A16" s="125" t="s">
        <v>79</v>
      </c>
      <c r="B16" s="125" t="s">
        <v>80</v>
      </c>
      <c r="C16" s="129">
        <v>79568.67</v>
      </c>
      <c r="D16" s="129">
        <v>79568.67</v>
      </c>
      <c r="E16" s="137">
        <v>79568.67</v>
      </c>
      <c r="F16" s="121"/>
      <c r="G16" s="135"/>
    </row>
    <row r="17" customHeight="1" spans="1:7">
      <c r="A17" s="152" t="s">
        <v>81</v>
      </c>
      <c r="B17" s="152" t="s">
        <v>82</v>
      </c>
      <c r="C17" s="129">
        <v>79568.67</v>
      </c>
      <c r="D17" s="129">
        <v>79568.67</v>
      </c>
      <c r="E17" s="137">
        <v>79568.67</v>
      </c>
      <c r="F17" s="121"/>
      <c r="G17" s="135"/>
    </row>
    <row r="18" customHeight="1" spans="1:7">
      <c r="A18" s="153" t="s">
        <v>83</v>
      </c>
      <c r="B18" s="153" t="s">
        <v>84</v>
      </c>
      <c r="C18" s="129">
        <v>45026.75</v>
      </c>
      <c r="D18" s="129">
        <v>45026.75</v>
      </c>
      <c r="E18" s="137">
        <v>45026.75</v>
      </c>
      <c r="F18" s="121"/>
      <c r="G18" s="135"/>
    </row>
    <row r="19" customHeight="1" spans="1:7">
      <c r="A19" s="153" t="s">
        <v>85</v>
      </c>
      <c r="B19" s="153" t="s">
        <v>86</v>
      </c>
      <c r="C19" s="129"/>
      <c r="D19" s="129"/>
      <c r="E19" s="137"/>
      <c r="F19" s="121"/>
      <c r="G19" s="135"/>
    </row>
    <row r="20" customHeight="1" spans="1:7">
      <c r="A20" s="153" t="s">
        <v>87</v>
      </c>
      <c r="B20" s="153" t="s">
        <v>88</v>
      </c>
      <c r="C20" s="129">
        <v>30009.45</v>
      </c>
      <c r="D20" s="129">
        <v>30009.45</v>
      </c>
      <c r="E20" s="137">
        <v>30009.45</v>
      </c>
      <c r="F20" s="121"/>
      <c r="G20" s="135"/>
    </row>
    <row r="21" customHeight="1" spans="1:7">
      <c r="A21" s="153" t="s">
        <v>89</v>
      </c>
      <c r="B21" s="153" t="s">
        <v>90</v>
      </c>
      <c r="C21" s="129">
        <v>4532.47</v>
      </c>
      <c r="D21" s="129">
        <v>4532.47</v>
      </c>
      <c r="E21" s="137">
        <v>4532.47</v>
      </c>
      <c r="F21" s="121"/>
      <c r="G21" s="135"/>
    </row>
    <row r="22" customHeight="1" spans="1:7">
      <c r="A22" s="125" t="s">
        <v>91</v>
      </c>
      <c r="B22" s="125" t="s">
        <v>92</v>
      </c>
      <c r="C22" s="129">
        <v>73116</v>
      </c>
      <c r="D22" s="129">
        <v>73116</v>
      </c>
      <c r="E22" s="137">
        <v>73116</v>
      </c>
      <c r="F22" s="121"/>
      <c r="G22" s="135"/>
    </row>
    <row r="23" customHeight="1" spans="1:7">
      <c r="A23" s="152" t="s">
        <v>93</v>
      </c>
      <c r="B23" s="152" t="s">
        <v>94</v>
      </c>
      <c r="C23" s="129">
        <v>73116</v>
      </c>
      <c r="D23" s="129">
        <v>73116</v>
      </c>
      <c r="E23" s="137">
        <v>73116</v>
      </c>
      <c r="F23" s="121"/>
      <c r="G23" s="135"/>
    </row>
    <row r="24" customHeight="1" spans="1:7">
      <c r="A24" s="153" t="s">
        <v>95</v>
      </c>
      <c r="B24" s="153" t="s">
        <v>96</v>
      </c>
      <c r="C24" s="129">
        <v>73116</v>
      </c>
      <c r="D24" s="129">
        <v>73116</v>
      </c>
      <c r="E24" s="137">
        <v>73116</v>
      </c>
      <c r="F24" s="121"/>
      <c r="G24" s="135"/>
    </row>
    <row r="25" customHeight="1" spans="1:7">
      <c r="A25" s="154" t="s">
        <v>97</v>
      </c>
      <c r="B25" s="154"/>
      <c r="C25" s="129">
        <v>1102111.09</v>
      </c>
      <c r="D25" s="129">
        <v>1102111.09</v>
      </c>
      <c r="E25" s="137">
        <v>1042111.09</v>
      </c>
      <c r="F25" s="121"/>
      <c r="G25" s="135">
        <v>60000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E26" sqref="E26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8"/>
      <c r="B2" s="138"/>
      <c r="C2" s="61"/>
      <c r="F2" s="60" t="s">
        <v>120</v>
      </c>
    </row>
    <row r="3" ht="25.5" customHeight="1" spans="1:6">
      <c r="A3" s="139" t="s">
        <v>121</v>
      </c>
      <c r="B3" s="139"/>
      <c r="C3" s="139"/>
      <c r="D3" s="139"/>
      <c r="E3" s="139"/>
      <c r="F3" s="139"/>
    </row>
    <row r="4" ht="15.75" customHeight="1" spans="1:6">
      <c r="A4" s="5" t="s">
        <v>2</v>
      </c>
      <c r="B4" s="138"/>
      <c r="C4" s="61"/>
      <c r="F4" s="60" t="s">
        <v>122</v>
      </c>
    </row>
    <row r="5" ht="19.5" customHeight="1" spans="1:6">
      <c r="A5" s="10" t="s">
        <v>123</v>
      </c>
      <c r="B5" s="16" t="s">
        <v>124</v>
      </c>
      <c r="C5" s="11" t="s">
        <v>125</v>
      </c>
      <c r="D5" s="12"/>
      <c r="E5" s="13"/>
      <c r="F5" s="16" t="s">
        <v>126</v>
      </c>
    </row>
    <row r="6" ht="19.5" customHeight="1" spans="1:6">
      <c r="A6" s="18"/>
      <c r="B6" s="19"/>
      <c r="C6" s="64" t="s">
        <v>34</v>
      </c>
      <c r="D6" s="64" t="s">
        <v>127</v>
      </c>
      <c r="E6" s="64" t="s">
        <v>128</v>
      </c>
      <c r="F6" s="19"/>
    </row>
    <row r="7" ht="18.75" customHeight="1" spans="1:6">
      <c r="A7" s="140">
        <v>1</v>
      </c>
      <c r="B7" s="140">
        <v>2</v>
      </c>
      <c r="C7" s="141">
        <v>3</v>
      </c>
      <c r="D7" s="140">
        <v>4</v>
      </c>
      <c r="E7" s="140">
        <v>5</v>
      </c>
      <c r="F7" s="140">
        <v>6</v>
      </c>
    </row>
    <row r="8" ht="18.75" customHeight="1" spans="1:6">
      <c r="A8" s="142">
        <v>1500</v>
      </c>
      <c r="B8" s="143"/>
      <c r="C8" s="144"/>
      <c r="D8" s="143"/>
      <c r="E8" s="143"/>
      <c r="F8" s="143">
        <v>1500</v>
      </c>
    </row>
    <row r="9" customHeight="1" spans="1:1">
      <c r="A9" s="145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36"/>
  <sheetViews>
    <sheetView showZeros="0" workbookViewId="0">
      <pane ySplit="1" topLeftCell="A2" activePane="bottomLeft" state="frozen"/>
      <selection/>
      <selection pane="bottomLeft" activeCell="F5" sqref="F5:F8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32"/>
      <c r="W2" s="55" t="s">
        <v>129</v>
      </c>
    </row>
    <row r="3" ht="27.75" customHeight="1" spans="1:23">
      <c r="A3" s="27" t="s">
        <v>130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32"/>
      <c r="W4" s="106" t="s">
        <v>122</v>
      </c>
    </row>
    <row r="5" ht="21.75" customHeight="1" spans="1:23">
      <c r="A5" s="9" t="s">
        <v>131</v>
      </c>
      <c r="B5" s="9" t="s">
        <v>132</v>
      </c>
      <c r="C5" s="9" t="s">
        <v>133</v>
      </c>
      <c r="D5" s="10" t="s">
        <v>134</v>
      </c>
      <c r="E5" s="10" t="s">
        <v>135</v>
      </c>
      <c r="F5" s="10" t="s">
        <v>136</v>
      </c>
      <c r="G5" s="10" t="s">
        <v>137</v>
      </c>
      <c r="H5" s="64" t="s">
        <v>138</v>
      </c>
      <c r="I5" s="64"/>
      <c r="J5" s="64"/>
      <c r="K5" s="64"/>
      <c r="L5" s="127"/>
      <c r="M5" s="127"/>
      <c r="N5" s="127"/>
      <c r="O5" s="127"/>
      <c r="P5" s="127"/>
      <c r="Q5" s="47"/>
      <c r="R5" s="64"/>
      <c r="S5" s="64"/>
      <c r="T5" s="64"/>
      <c r="U5" s="64"/>
      <c r="V5" s="64"/>
      <c r="W5" s="64"/>
    </row>
    <row r="6" ht="21.75" customHeight="1" spans="1:23">
      <c r="A6" s="14"/>
      <c r="B6" s="14"/>
      <c r="C6" s="14"/>
      <c r="D6" s="15"/>
      <c r="E6" s="15"/>
      <c r="F6" s="15"/>
      <c r="G6" s="15"/>
      <c r="H6" s="64" t="s">
        <v>32</v>
      </c>
      <c r="I6" s="47" t="s">
        <v>35</v>
      </c>
      <c r="J6" s="47"/>
      <c r="K6" s="47"/>
      <c r="L6" s="127"/>
      <c r="M6" s="127"/>
      <c r="N6" s="127" t="s">
        <v>139</v>
      </c>
      <c r="O6" s="127"/>
      <c r="P6" s="127"/>
      <c r="Q6" s="47" t="s">
        <v>38</v>
      </c>
      <c r="R6" s="64" t="s">
        <v>55</v>
      </c>
      <c r="S6" s="47"/>
      <c r="T6" s="47"/>
      <c r="U6" s="47"/>
      <c r="V6" s="47"/>
      <c r="W6" s="47"/>
    </row>
    <row r="7" ht="15" customHeight="1" spans="1:23">
      <c r="A7" s="17"/>
      <c r="B7" s="17"/>
      <c r="C7" s="17"/>
      <c r="D7" s="18"/>
      <c r="E7" s="18"/>
      <c r="F7" s="18"/>
      <c r="G7" s="18"/>
      <c r="H7" s="64"/>
      <c r="I7" s="47" t="s">
        <v>140</v>
      </c>
      <c r="J7" s="47" t="s">
        <v>141</v>
      </c>
      <c r="K7" s="47" t="s">
        <v>142</v>
      </c>
      <c r="L7" s="136" t="s">
        <v>143</v>
      </c>
      <c r="M7" s="136" t="s">
        <v>144</v>
      </c>
      <c r="N7" s="136" t="s">
        <v>35</v>
      </c>
      <c r="O7" s="136" t="s">
        <v>36</v>
      </c>
      <c r="P7" s="136" t="s">
        <v>37</v>
      </c>
      <c r="Q7" s="47"/>
      <c r="R7" s="47" t="s">
        <v>34</v>
      </c>
      <c r="S7" s="47" t="s">
        <v>45</v>
      </c>
      <c r="T7" s="47" t="s">
        <v>145</v>
      </c>
      <c r="U7" s="47" t="s">
        <v>41</v>
      </c>
      <c r="V7" s="47" t="s">
        <v>42</v>
      </c>
      <c r="W7" s="47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4"/>
      <c r="I8" s="47"/>
      <c r="J8" s="47"/>
      <c r="K8" s="47"/>
      <c r="L8" s="136"/>
      <c r="M8" s="136"/>
      <c r="N8" s="136"/>
      <c r="O8" s="136"/>
      <c r="P8" s="136"/>
      <c r="Q8" s="47"/>
      <c r="R8" s="47"/>
      <c r="S8" s="47"/>
      <c r="T8" s="47"/>
      <c r="U8" s="47"/>
      <c r="V8" s="47"/>
      <c r="W8" s="47"/>
    </row>
    <row r="9" ht="15" customHeight="1" spans="1:23">
      <c r="A9" s="133">
        <v>1</v>
      </c>
      <c r="B9" s="133">
        <v>2</v>
      </c>
      <c r="C9" s="133">
        <v>3</v>
      </c>
      <c r="D9" s="133">
        <v>4</v>
      </c>
      <c r="E9" s="133">
        <v>5</v>
      </c>
      <c r="F9" s="133">
        <v>6</v>
      </c>
      <c r="G9" s="133">
        <v>7</v>
      </c>
      <c r="H9" s="133">
        <v>8</v>
      </c>
      <c r="I9" s="133">
        <v>9</v>
      </c>
      <c r="J9" s="133">
        <v>10</v>
      </c>
      <c r="K9" s="133">
        <v>11</v>
      </c>
      <c r="L9" s="133">
        <v>12</v>
      </c>
      <c r="M9" s="133">
        <v>13</v>
      </c>
      <c r="N9" s="133">
        <v>14</v>
      </c>
      <c r="O9" s="133">
        <v>15</v>
      </c>
      <c r="P9" s="133">
        <v>16</v>
      </c>
      <c r="Q9" s="133">
        <v>17</v>
      </c>
      <c r="R9" s="133">
        <v>18</v>
      </c>
      <c r="S9" s="133">
        <v>19</v>
      </c>
      <c r="T9" s="133">
        <v>20</v>
      </c>
      <c r="U9" s="133">
        <v>21</v>
      </c>
      <c r="V9" s="133">
        <v>22</v>
      </c>
      <c r="W9" s="133">
        <v>23</v>
      </c>
    </row>
    <row r="10" ht="32" customHeight="1" spans="1:23">
      <c r="A10" s="126" t="s">
        <v>47</v>
      </c>
      <c r="B10" s="125" t="s">
        <v>146</v>
      </c>
      <c r="C10" s="124" t="s">
        <v>147</v>
      </c>
      <c r="D10" s="124" t="s">
        <v>148</v>
      </c>
      <c r="E10" s="126" t="s">
        <v>76</v>
      </c>
      <c r="F10" s="124" t="s">
        <v>149</v>
      </c>
      <c r="G10" s="126" t="s">
        <v>150</v>
      </c>
      <c r="H10" s="129">
        <v>86798.56</v>
      </c>
      <c r="I10" s="129">
        <v>86798.56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26" t="s">
        <v>47</v>
      </c>
      <c r="B11" s="125" t="s">
        <v>146</v>
      </c>
      <c r="C11" s="124" t="s">
        <v>147</v>
      </c>
      <c r="D11" s="124" t="s">
        <v>151</v>
      </c>
      <c r="E11" s="126" t="s">
        <v>152</v>
      </c>
      <c r="F11" s="124" t="s">
        <v>153</v>
      </c>
      <c r="G11" s="126" t="s">
        <v>154</v>
      </c>
      <c r="H11" s="129">
        <v>45026.75</v>
      </c>
      <c r="I11" s="129">
        <v>45026.75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26" t="s">
        <v>47</v>
      </c>
      <c r="B12" s="125" t="s">
        <v>146</v>
      </c>
      <c r="C12" s="124" t="s">
        <v>147</v>
      </c>
      <c r="D12" s="124" t="s">
        <v>155</v>
      </c>
      <c r="E12" s="126" t="s">
        <v>156</v>
      </c>
      <c r="F12" s="124" t="s">
        <v>157</v>
      </c>
      <c r="G12" s="126" t="s">
        <v>158</v>
      </c>
      <c r="H12" s="129">
        <v>30009.45</v>
      </c>
      <c r="I12" s="129">
        <v>30009.45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26" t="s">
        <v>47</v>
      </c>
      <c r="B13" s="125" t="s">
        <v>146</v>
      </c>
      <c r="C13" s="124" t="s">
        <v>147</v>
      </c>
      <c r="D13" s="124" t="s">
        <v>159</v>
      </c>
      <c r="E13" s="126" t="s">
        <v>90</v>
      </c>
      <c r="F13" s="124" t="s">
        <v>160</v>
      </c>
      <c r="G13" s="126" t="s">
        <v>161</v>
      </c>
      <c r="H13" s="129">
        <v>2061.47</v>
      </c>
      <c r="I13" s="129">
        <v>2061.47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26" t="s">
        <v>47</v>
      </c>
      <c r="B14" s="125" t="s">
        <v>146</v>
      </c>
      <c r="C14" s="124" t="s">
        <v>147</v>
      </c>
      <c r="D14" s="124" t="s">
        <v>162</v>
      </c>
      <c r="E14" s="126" t="s">
        <v>68</v>
      </c>
      <c r="F14" s="124" t="s">
        <v>160</v>
      </c>
      <c r="G14" s="126" t="s">
        <v>161</v>
      </c>
      <c r="H14" s="129">
        <v>996.86</v>
      </c>
      <c r="I14" s="129">
        <v>996.86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26" t="s">
        <v>47</v>
      </c>
      <c r="B15" s="125" t="s">
        <v>146</v>
      </c>
      <c r="C15" s="124" t="s">
        <v>147</v>
      </c>
      <c r="D15" s="124" t="s">
        <v>159</v>
      </c>
      <c r="E15" s="126" t="s">
        <v>90</v>
      </c>
      <c r="F15" s="124" t="s">
        <v>160</v>
      </c>
      <c r="G15" s="126" t="s">
        <v>161</v>
      </c>
      <c r="H15" s="129">
        <v>2471</v>
      </c>
      <c r="I15" s="129">
        <v>2471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26" t="s">
        <v>47</v>
      </c>
      <c r="B16" s="125" t="s">
        <v>163</v>
      </c>
      <c r="C16" s="124" t="s">
        <v>164</v>
      </c>
      <c r="D16" s="124" t="s">
        <v>162</v>
      </c>
      <c r="E16" s="126" t="s">
        <v>68</v>
      </c>
      <c r="F16" s="124" t="s">
        <v>165</v>
      </c>
      <c r="G16" s="126" t="s">
        <v>164</v>
      </c>
      <c r="H16" s="129">
        <v>2400</v>
      </c>
      <c r="I16" s="129">
        <v>2400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26" t="s">
        <v>47</v>
      </c>
      <c r="B17" s="125" t="s">
        <v>166</v>
      </c>
      <c r="C17" s="124" t="s">
        <v>167</v>
      </c>
      <c r="D17" s="124" t="s">
        <v>162</v>
      </c>
      <c r="E17" s="126" t="s">
        <v>68</v>
      </c>
      <c r="F17" s="124" t="s">
        <v>168</v>
      </c>
      <c r="G17" s="126" t="s">
        <v>169</v>
      </c>
      <c r="H17" s="129">
        <v>247044</v>
      </c>
      <c r="I17" s="129">
        <v>247044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26" t="s">
        <v>47</v>
      </c>
      <c r="B18" s="125" t="s">
        <v>166</v>
      </c>
      <c r="C18" s="124" t="s">
        <v>167</v>
      </c>
      <c r="D18" s="124" t="s">
        <v>162</v>
      </c>
      <c r="E18" s="126" t="s">
        <v>68</v>
      </c>
      <c r="F18" s="124" t="s">
        <v>170</v>
      </c>
      <c r="G18" s="126" t="s">
        <v>171</v>
      </c>
      <c r="H18" s="129">
        <v>250500</v>
      </c>
      <c r="I18" s="129">
        <v>250500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26" t="s">
        <v>47</v>
      </c>
      <c r="B19" s="125" t="s">
        <v>166</v>
      </c>
      <c r="C19" s="124" t="s">
        <v>167</v>
      </c>
      <c r="D19" s="124" t="s">
        <v>162</v>
      </c>
      <c r="E19" s="126" t="s">
        <v>68</v>
      </c>
      <c r="F19" s="124" t="s">
        <v>172</v>
      </c>
      <c r="G19" s="126" t="s">
        <v>173</v>
      </c>
      <c r="H19" s="129">
        <v>20587</v>
      </c>
      <c r="I19" s="129">
        <v>20587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26" t="s">
        <v>47</v>
      </c>
      <c r="B20" s="125" t="s">
        <v>174</v>
      </c>
      <c r="C20" s="124" t="s">
        <v>175</v>
      </c>
      <c r="D20" s="124" t="s">
        <v>162</v>
      </c>
      <c r="E20" s="126" t="s">
        <v>68</v>
      </c>
      <c r="F20" s="124" t="s">
        <v>176</v>
      </c>
      <c r="G20" s="126" t="s">
        <v>177</v>
      </c>
      <c r="H20" s="129">
        <v>500</v>
      </c>
      <c r="I20" s="129">
        <v>500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26" t="s">
        <v>47</v>
      </c>
      <c r="B21" s="125" t="s">
        <v>174</v>
      </c>
      <c r="C21" s="124" t="s">
        <v>175</v>
      </c>
      <c r="D21" s="124" t="s">
        <v>162</v>
      </c>
      <c r="E21" s="126" t="s">
        <v>68</v>
      </c>
      <c r="F21" s="124" t="s">
        <v>178</v>
      </c>
      <c r="G21" s="126" t="s">
        <v>179</v>
      </c>
      <c r="H21" s="129">
        <v>3000</v>
      </c>
      <c r="I21" s="129">
        <v>3000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126" t="s">
        <v>47</v>
      </c>
      <c r="B22" s="125" t="s">
        <v>174</v>
      </c>
      <c r="C22" s="124" t="s">
        <v>175</v>
      </c>
      <c r="D22" s="124" t="s">
        <v>162</v>
      </c>
      <c r="E22" s="126" t="s">
        <v>68</v>
      </c>
      <c r="F22" s="124" t="s">
        <v>180</v>
      </c>
      <c r="G22" s="134" t="s">
        <v>181</v>
      </c>
      <c r="H22" s="129">
        <v>960</v>
      </c>
      <c r="I22" s="129">
        <v>960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customHeight="1" spans="1:23">
      <c r="A23" s="126" t="s">
        <v>47</v>
      </c>
      <c r="B23" s="125" t="s">
        <v>174</v>
      </c>
      <c r="C23" s="124" t="s">
        <v>175</v>
      </c>
      <c r="D23" s="124" t="s">
        <v>162</v>
      </c>
      <c r="E23" s="126" t="s">
        <v>68</v>
      </c>
      <c r="F23" s="124" t="s">
        <v>182</v>
      </c>
      <c r="G23" s="115" t="s">
        <v>183</v>
      </c>
      <c r="H23" s="135">
        <v>800</v>
      </c>
      <c r="I23" s="137">
        <v>800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</row>
    <row r="24" customHeight="1" spans="1:23">
      <c r="A24" s="126" t="s">
        <v>47</v>
      </c>
      <c r="B24" s="125" t="s">
        <v>174</v>
      </c>
      <c r="C24" s="124" t="s">
        <v>175</v>
      </c>
      <c r="D24" s="124" t="s">
        <v>162</v>
      </c>
      <c r="E24" s="126" t="s">
        <v>68</v>
      </c>
      <c r="F24" s="124" t="s">
        <v>184</v>
      </c>
      <c r="G24" s="121" t="s">
        <v>185</v>
      </c>
      <c r="H24" s="135">
        <v>11620</v>
      </c>
      <c r="I24" s="137">
        <v>11620</v>
      </c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customHeight="1" spans="1:23">
      <c r="A25" s="126" t="s">
        <v>47</v>
      </c>
      <c r="B25" s="125" t="s">
        <v>174</v>
      </c>
      <c r="C25" s="124" t="s">
        <v>175</v>
      </c>
      <c r="D25" s="124" t="s">
        <v>162</v>
      </c>
      <c r="E25" s="126" t="s">
        <v>68</v>
      </c>
      <c r="F25" s="124" t="s">
        <v>186</v>
      </c>
      <c r="G25" s="121" t="s">
        <v>187</v>
      </c>
      <c r="H25" s="135">
        <v>1620</v>
      </c>
      <c r="I25" s="137">
        <v>1620</v>
      </c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customHeight="1" spans="1:23">
      <c r="A26" s="126" t="s">
        <v>47</v>
      </c>
      <c r="B26" s="125" t="s">
        <v>174</v>
      </c>
      <c r="C26" s="124" t="s">
        <v>175</v>
      </c>
      <c r="D26" s="124" t="s">
        <v>162</v>
      </c>
      <c r="E26" s="126" t="s">
        <v>68</v>
      </c>
      <c r="F26" s="124" t="s">
        <v>188</v>
      </c>
      <c r="G26" s="121" t="s">
        <v>189</v>
      </c>
      <c r="H26" s="135">
        <v>1740</v>
      </c>
      <c r="I26" s="137">
        <v>1740</v>
      </c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customHeight="1" spans="1:23">
      <c r="A27" s="126" t="s">
        <v>47</v>
      </c>
      <c r="B27" s="125" t="s">
        <v>174</v>
      </c>
      <c r="C27" s="124" t="s">
        <v>175</v>
      </c>
      <c r="D27" s="124" t="s">
        <v>190</v>
      </c>
      <c r="E27" s="121" t="s">
        <v>74</v>
      </c>
      <c r="F27" s="124" t="s">
        <v>186</v>
      </c>
      <c r="G27" s="121" t="s">
        <v>187</v>
      </c>
      <c r="H27" s="135">
        <v>1800</v>
      </c>
      <c r="I27" s="137">
        <v>1800</v>
      </c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customHeight="1" spans="1:23">
      <c r="A28" s="126" t="s">
        <v>47</v>
      </c>
      <c r="B28" s="125" t="s">
        <v>191</v>
      </c>
      <c r="C28" s="124" t="s">
        <v>96</v>
      </c>
      <c r="D28" s="124" t="s">
        <v>192</v>
      </c>
      <c r="E28" s="121" t="s">
        <v>96</v>
      </c>
      <c r="F28" s="124" t="s">
        <v>193</v>
      </c>
      <c r="G28" s="121" t="s">
        <v>96</v>
      </c>
      <c r="H28" s="135">
        <v>73116</v>
      </c>
      <c r="I28" s="137">
        <v>73116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customHeight="1" spans="1:23">
      <c r="A29" s="126" t="s">
        <v>47</v>
      </c>
      <c r="B29" s="125" t="s">
        <v>194</v>
      </c>
      <c r="C29" s="124" t="s">
        <v>195</v>
      </c>
      <c r="D29" s="124" t="s">
        <v>162</v>
      </c>
      <c r="E29" s="126" t="s">
        <v>68</v>
      </c>
      <c r="F29" s="124" t="s">
        <v>196</v>
      </c>
      <c r="G29" s="121" t="s">
        <v>195</v>
      </c>
      <c r="H29" s="135">
        <v>1600</v>
      </c>
      <c r="I29" s="137">
        <v>1600</v>
      </c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customHeight="1" spans="1:23">
      <c r="A30" s="126" t="s">
        <v>47</v>
      </c>
      <c r="B30" s="125" t="s">
        <v>197</v>
      </c>
      <c r="C30" s="124" t="s">
        <v>198</v>
      </c>
      <c r="D30" s="124" t="s">
        <v>162</v>
      </c>
      <c r="E30" s="126" t="s">
        <v>68</v>
      </c>
      <c r="F30" s="124" t="s">
        <v>172</v>
      </c>
      <c r="G30" s="121" t="s">
        <v>199</v>
      </c>
      <c r="H30" s="135">
        <v>74760</v>
      </c>
      <c r="I30" s="137">
        <v>74760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customHeight="1" spans="1:23">
      <c r="A31" s="126" t="s">
        <v>47</v>
      </c>
      <c r="B31" s="125" t="s">
        <v>200</v>
      </c>
      <c r="C31" s="124" t="s">
        <v>201</v>
      </c>
      <c r="D31" s="124" t="s">
        <v>202</v>
      </c>
      <c r="E31" s="121"/>
      <c r="F31" s="124" t="s">
        <v>203</v>
      </c>
      <c r="G31" s="121" t="s">
        <v>204</v>
      </c>
      <c r="H31" s="135">
        <v>100000</v>
      </c>
      <c r="I31" s="137">
        <v>100000</v>
      </c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customHeight="1" spans="1:23">
      <c r="A32" s="126" t="s">
        <v>47</v>
      </c>
      <c r="B32" s="125" t="s">
        <v>205</v>
      </c>
      <c r="C32" s="124" t="s">
        <v>206</v>
      </c>
      <c r="D32" s="124" t="s">
        <v>162</v>
      </c>
      <c r="E32" s="126" t="s">
        <v>68</v>
      </c>
      <c r="F32" s="124" t="s">
        <v>188</v>
      </c>
      <c r="G32" s="121" t="s">
        <v>189</v>
      </c>
      <c r="H32" s="135">
        <v>34800</v>
      </c>
      <c r="I32" s="137">
        <v>34800</v>
      </c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customHeight="1" spans="1:23">
      <c r="A33" s="126" t="s">
        <v>47</v>
      </c>
      <c r="B33" s="125" t="s">
        <v>207</v>
      </c>
      <c r="C33" s="124" t="s">
        <v>126</v>
      </c>
      <c r="D33" s="124" t="s">
        <v>162</v>
      </c>
      <c r="E33" s="126" t="s">
        <v>68</v>
      </c>
      <c r="F33" s="124" t="s">
        <v>208</v>
      </c>
      <c r="G33" s="121" t="s">
        <v>126</v>
      </c>
      <c r="H33" s="135">
        <v>1500</v>
      </c>
      <c r="I33" s="137">
        <v>1500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customHeight="1" spans="1:23">
      <c r="A34" s="126" t="s">
        <v>47</v>
      </c>
      <c r="B34" s="125" t="s">
        <v>209</v>
      </c>
      <c r="C34" s="124" t="s">
        <v>210</v>
      </c>
      <c r="D34" s="124" t="s">
        <v>190</v>
      </c>
      <c r="E34" s="121" t="s">
        <v>74</v>
      </c>
      <c r="F34" s="124" t="s">
        <v>211</v>
      </c>
      <c r="G34" s="121" t="s">
        <v>212</v>
      </c>
      <c r="H34" s="135">
        <v>43200</v>
      </c>
      <c r="I34" s="137">
        <v>43200</v>
      </c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customHeight="1" spans="1:23">
      <c r="A35" s="126" t="s">
        <v>47</v>
      </c>
      <c r="B35" s="125" t="s">
        <v>213</v>
      </c>
      <c r="C35" s="124" t="s">
        <v>214</v>
      </c>
      <c r="D35" s="124" t="s">
        <v>162</v>
      </c>
      <c r="E35" s="126" t="s">
        <v>68</v>
      </c>
      <c r="F35" s="124" t="s">
        <v>215</v>
      </c>
      <c r="G35" s="121" t="s">
        <v>214</v>
      </c>
      <c r="H35" s="135">
        <v>3200</v>
      </c>
      <c r="I35" s="137">
        <v>3200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18.75" customHeight="1" spans="1:23">
      <c r="A36" s="31" t="s">
        <v>97</v>
      </c>
      <c r="B36" s="32"/>
      <c r="C36" s="32"/>
      <c r="D36" s="32"/>
      <c r="E36" s="32"/>
      <c r="F36" s="32"/>
      <c r="G36" s="33"/>
      <c r="H36" s="131">
        <v>1042111.09</v>
      </c>
      <c r="I36" s="131">
        <v>1042111.09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</sheetData>
  <mergeCells count="30">
    <mergeCell ref="A3:W3"/>
    <mergeCell ref="A4:G4"/>
    <mergeCell ref="H5:W5"/>
    <mergeCell ref="I6:M6"/>
    <mergeCell ref="N6:P6"/>
    <mergeCell ref="R6:W6"/>
    <mergeCell ref="A36:G36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11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32"/>
      <c r="W2" s="55" t="s">
        <v>216</v>
      </c>
    </row>
    <row r="3" ht="27.75" customHeight="1" spans="1:23">
      <c r="A3" s="27" t="s">
        <v>217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">
        <v>2</v>
      </c>
      <c r="B4" s="123" t="str">
        <f t="shared" ref="A4:B4" si="0">"单位名称："&amp;"绩效评价中心"</f>
        <v>单位名称：绩效评价中心</v>
      </c>
      <c r="C4" s="123"/>
      <c r="D4" s="123"/>
      <c r="E4" s="123"/>
      <c r="F4" s="123"/>
      <c r="G4" s="123"/>
      <c r="H4" s="123"/>
      <c r="I4" s="123"/>
      <c r="J4" s="7"/>
      <c r="K4" s="7"/>
      <c r="L4" s="7"/>
      <c r="M4" s="7"/>
      <c r="N4" s="7"/>
      <c r="O4" s="7"/>
      <c r="P4" s="7"/>
      <c r="Q4" s="7"/>
      <c r="U4" s="132"/>
      <c r="W4" s="106" t="s">
        <v>122</v>
      </c>
    </row>
    <row r="5" ht="21.75" customHeight="1" spans="1:23">
      <c r="A5" s="9" t="s">
        <v>218</v>
      </c>
      <c r="B5" s="9" t="s">
        <v>132</v>
      </c>
      <c r="C5" s="9" t="s">
        <v>133</v>
      </c>
      <c r="D5" s="9" t="s">
        <v>219</v>
      </c>
      <c r="E5" s="10" t="s">
        <v>134</v>
      </c>
      <c r="F5" s="10" t="s">
        <v>135</v>
      </c>
      <c r="G5" s="10" t="s">
        <v>136</v>
      </c>
      <c r="H5" s="10" t="s">
        <v>137</v>
      </c>
      <c r="I5" s="64" t="s">
        <v>32</v>
      </c>
      <c r="J5" s="64" t="s">
        <v>220</v>
      </c>
      <c r="K5" s="64"/>
      <c r="L5" s="64"/>
      <c r="M5" s="64"/>
      <c r="N5" s="127" t="s">
        <v>139</v>
      </c>
      <c r="O5" s="127"/>
      <c r="P5" s="127"/>
      <c r="Q5" s="10" t="s">
        <v>38</v>
      </c>
      <c r="R5" s="11" t="s">
        <v>55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4"/>
      <c r="J6" s="47" t="s">
        <v>35</v>
      </c>
      <c r="K6" s="47"/>
      <c r="L6" s="47" t="s">
        <v>36</v>
      </c>
      <c r="M6" s="47" t="s">
        <v>37</v>
      </c>
      <c r="N6" s="128" t="s">
        <v>35</v>
      </c>
      <c r="O6" s="128" t="s">
        <v>36</v>
      </c>
      <c r="P6" s="128" t="s">
        <v>37</v>
      </c>
      <c r="Q6" s="15"/>
      <c r="R6" s="10" t="s">
        <v>34</v>
      </c>
      <c r="S6" s="10" t="s">
        <v>45</v>
      </c>
      <c r="T6" s="10" t="s">
        <v>145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4"/>
      <c r="J7" s="47" t="s">
        <v>34</v>
      </c>
      <c r="K7" s="47" t="s">
        <v>221</v>
      </c>
      <c r="L7" s="47"/>
      <c r="M7" s="47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24" t="s">
        <v>222</v>
      </c>
      <c r="B9" s="125" t="s">
        <v>223</v>
      </c>
      <c r="C9" s="124" t="s">
        <v>224</v>
      </c>
      <c r="D9" s="124" t="s">
        <v>47</v>
      </c>
      <c r="E9" s="126" t="s">
        <v>225</v>
      </c>
      <c r="F9" s="126" t="s">
        <v>68</v>
      </c>
      <c r="G9" s="126" t="s">
        <v>226</v>
      </c>
      <c r="H9" s="126" t="s">
        <v>185</v>
      </c>
      <c r="I9" s="129">
        <v>24000</v>
      </c>
      <c r="J9" s="129">
        <v>24000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95"/>
      <c r="V9" s="130"/>
      <c r="W9" s="130"/>
    </row>
    <row r="10" ht="32.9" customHeight="1" spans="1:23">
      <c r="A10" s="124" t="s">
        <v>222</v>
      </c>
      <c r="B10" s="125" t="s">
        <v>223</v>
      </c>
      <c r="C10" s="124" t="s">
        <v>224</v>
      </c>
      <c r="D10" s="124" t="s">
        <v>47</v>
      </c>
      <c r="E10" s="126" t="s">
        <v>225</v>
      </c>
      <c r="F10" s="126" t="s">
        <v>68</v>
      </c>
      <c r="G10" s="126" t="s">
        <v>227</v>
      </c>
      <c r="H10" s="126" t="s">
        <v>228</v>
      </c>
      <c r="I10" s="129">
        <v>36000</v>
      </c>
      <c r="J10" s="129">
        <v>36000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95"/>
      <c r="V10" s="130"/>
      <c r="W10" s="130"/>
    </row>
    <row r="11" ht="18.75" customHeight="1" spans="1:23">
      <c r="A11" s="31" t="s">
        <v>97</v>
      </c>
      <c r="B11" s="32"/>
      <c r="C11" s="32"/>
      <c r="D11" s="32"/>
      <c r="E11" s="32"/>
      <c r="F11" s="32"/>
      <c r="G11" s="32"/>
      <c r="H11" s="33"/>
      <c r="I11" s="131">
        <v>60000</v>
      </c>
      <c r="J11" s="131">
        <v>60000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95"/>
      <c r="V11" s="130"/>
      <c r="W11" s="130"/>
    </row>
  </sheetData>
  <mergeCells count="28">
    <mergeCell ref="A3:W3"/>
    <mergeCell ref="A4:I4"/>
    <mergeCell ref="J5:M5"/>
    <mergeCell ref="N5:P5"/>
    <mergeCell ref="R5:W5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13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9.14166666666667" defaultRowHeight="21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229</v>
      </c>
    </row>
    <row r="3" customHeight="1" spans="1:10">
      <c r="A3" s="109" t="s">
        <v>230</v>
      </c>
      <c r="B3" s="27"/>
      <c r="C3" s="27"/>
      <c r="D3" s="27"/>
      <c r="E3" s="27"/>
      <c r="F3" s="86"/>
      <c r="G3" s="27"/>
      <c r="H3" s="86"/>
      <c r="I3" s="86"/>
      <c r="J3" s="27"/>
    </row>
    <row r="4" customHeight="1" spans="1:1">
      <c r="A4" s="5" t="s">
        <v>2</v>
      </c>
    </row>
    <row r="5" customHeight="1" spans="1:10">
      <c r="A5" s="47" t="s">
        <v>231</v>
      </c>
      <c r="B5" s="47" t="s">
        <v>232</v>
      </c>
      <c r="C5" s="47" t="s">
        <v>233</v>
      </c>
      <c r="D5" s="47" t="s">
        <v>234</v>
      </c>
      <c r="E5" s="47" t="s">
        <v>235</v>
      </c>
      <c r="F5" s="48" t="s">
        <v>236</v>
      </c>
      <c r="G5" s="47" t="s">
        <v>237</v>
      </c>
      <c r="H5" s="48" t="s">
        <v>238</v>
      </c>
      <c r="I5" s="48" t="s">
        <v>239</v>
      </c>
      <c r="J5" s="47" t="s">
        <v>240</v>
      </c>
    </row>
    <row r="6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customHeight="1" spans="1:10">
      <c r="A7" s="110" t="s">
        <v>47</v>
      </c>
      <c r="B7" s="50"/>
      <c r="C7" s="110"/>
      <c r="D7" s="111"/>
      <c r="E7" s="112"/>
      <c r="F7" s="112"/>
      <c r="G7" s="112"/>
      <c r="H7" s="112"/>
      <c r="I7" s="112"/>
      <c r="J7" s="112"/>
    </row>
    <row r="8" customHeight="1" spans="1:10">
      <c r="A8" s="113" t="s">
        <v>224</v>
      </c>
      <c r="B8" s="53"/>
      <c r="C8" s="114"/>
      <c r="D8" s="114"/>
      <c r="E8" s="112"/>
      <c r="F8" s="112"/>
      <c r="G8" s="112"/>
      <c r="H8" s="112"/>
      <c r="I8" s="112"/>
      <c r="J8" s="112"/>
    </row>
    <row r="9" customHeight="1" spans="1:10">
      <c r="A9" s="115"/>
      <c r="B9" s="116"/>
      <c r="C9" s="110" t="s">
        <v>241</v>
      </c>
      <c r="D9" s="117" t="s">
        <v>242</v>
      </c>
      <c r="E9" s="118" t="s">
        <v>243</v>
      </c>
      <c r="F9" s="119" t="s">
        <v>244</v>
      </c>
      <c r="G9" s="120" t="s">
        <v>245</v>
      </c>
      <c r="H9" s="119" t="s">
        <v>246</v>
      </c>
      <c r="I9" s="119" t="s">
        <v>247</v>
      </c>
      <c r="J9" s="118" t="s">
        <v>248</v>
      </c>
    </row>
    <row r="10" customHeight="1" spans="1:10">
      <c r="A10" s="121"/>
      <c r="B10" s="122"/>
      <c r="C10" s="110" t="s">
        <v>241</v>
      </c>
      <c r="D10" s="117" t="s">
        <v>249</v>
      </c>
      <c r="E10" s="118" t="s">
        <v>250</v>
      </c>
      <c r="F10" s="119" t="s">
        <v>244</v>
      </c>
      <c r="G10" s="120" t="s">
        <v>251</v>
      </c>
      <c r="H10" s="119" t="s">
        <v>252</v>
      </c>
      <c r="I10" s="119" t="s">
        <v>253</v>
      </c>
      <c r="J10" s="118" t="s">
        <v>254</v>
      </c>
    </row>
    <row r="11" customHeight="1" spans="1:10">
      <c r="A11" s="121"/>
      <c r="B11" s="122"/>
      <c r="C11" s="110" t="s">
        <v>255</v>
      </c>
      <c r="D11" s="117" t="s">
        <v>256</v>
      </c>
      <c r="E11" s="118" t="s">
        <v>257</v>
      </c>
      <c r="F11" s="119" t="s">
        <v>244</v>
      </c>
      <c r="G11" s="120" t="s">
        <v>258</v>
      </c>
      <c r="H11" s="119" t="s">
        <v>259</v>
      </c>
      <c r="I11" s="119" t="s">
        <v>247</v>
      </c>
      <c r="J11" s="118" t="s">
        <v>260</v>
      </c>
    </row>
    <row r="12" customHeight="1" spans="1:10">
      <c r="A12" s="121"/>
      <c r="B12" s="122"/>
      <c r="C12" s="110" t="s">
        <v>255</v>
      </c>
      <c r="D12" s="117" t="s">
        <v>256</v>
      </c>
      <c r="E12" s="118" t="s">
        <v>261</v>
      </c>
      <c r="F12" s="119" t="s">
        <v>244</v>
      </c>
      <c r="G12" s="120" t="s">
        <v>262</v>
      </c>
      <c r="H12" s="119" t="s">
        <v>263</v>
      </c>
      <c r="I12" s="119" t="s">
        <v>247</v>
      </c>
      <c r="J12" s="118" t="s">
        <v>264</v>
      </c>
    </row>
    <row r="13" customHeight="1" spans="1:10">
      <c r="A13" s="121"/>
      <c r="B13" s="122"/>
      <c r="C13" s="110" t="s">
        <v>265</v>
      </c>
      <c r="D13" s="117" t="s">
        <v>266</v>
      </c>
      <c r="E13" s="118" t="s">
        <v>267</v>
      </c>
      <c r="F13" s="119" t="s">
        <v>244</v>
      </c>
      <c r="G13" s="120" t="s">
        <v>268</v>
      </c>
      <c r="H13" s="119" t="s">
        <v>263</v>
      </c>
      <c r="I13" s="119" t="s">
        <v>247</v>
      </c>
      <c r="J13" s="118" t="s">
        <v>269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陶有贵</cp:lastModifiedBy>
  <dcterms:created xsi:type="dcterms:W3CDTF">2025-01-21T02:50:00Z</dcterms:created>
  <dcterms:modified xsi:type="dcterms:W3CDTF">2025-04-25T08:48:47Z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77EE74AFA79949D6ACAB2F0BD49E2DC5_13</vt:lpwstr>
  </property>
  <property fmtid="{D5CDD505-2E9C-101B-9397-08002B2CF9AE}" pid="3" name="KSOProductBuildVer">
    <vt:lpwstr>2052-10.8.0.5950</vt:lpwstr>
  </property>
</Properties>
</file>