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<sst xmlns="http://schemas.openxmlformats.org/spreadsheetml/2006/main" count="759" uniqueCount="299">
  <si>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</si>
  <si>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</si>
  <si>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</si>
  <si>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</si>
  <si>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</si>
  <si>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</si>
  <si>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</si>
  <si>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</si>
  <si>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</si>
  <si>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</si>
  <si>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</si>
  <si>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</si>
  <si>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</si>
  <si>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</si>
  <si>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</si>
  <si>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</si>
  <si>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</si>
  <si>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</si>
  <si>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</si>
  <si>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</si>
  <si>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</si>
  <si>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</si>
  <si>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</si>
  <si>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</si>
  <si>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</si>
  <si>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</si>
  <si>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</si>
  <si>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</si>
  <si>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</si>
  <si>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</si>
  <si>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</si>
  <si>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</si>
  <si>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</si>
  <si>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</si>
  <si>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</si>
  <si>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</si>
  <si>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</si>
  <si>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</si>
  <si>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</si>
  <si>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</si>
  <si>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</si>
  <si>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</si>
  <si>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</si>
  <si>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</si>
  <si>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</si>
  <si>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</si>
  <si>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</si>
  <si>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</si>
  <si>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</si>
  <si>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</si>
  <si>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</si>
  <si>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</si>
  <si>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</si>
  <si>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</si>
  <si>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</si>
  <si>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201</t>
  </si>
  <si>
    <t>玉溪市江川区总工会</t>
  </si>
  <si>
    <t>201001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</si>
  <si>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</si>
  <si>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</si>
  <si>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</si>
  <si>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</si>
  <si>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</si>
  <si>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</si>
  <si>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</si>
  <si>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</si>
  <si>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</si>
  <si>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</si>
  <si>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</si>
  <si>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</si>
  <si>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</si>
  <si>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</si>
  <si>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</si>
  <si>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</si>
  <si>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</si>
  <si>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</si>
  <si>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</si>
  <si>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</si>
  <si>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</si>
  <si>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</si>
  <si>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</si>
  <si>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</si>
  <si>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</si>
  <si>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</si>
  <si>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</si>
  <si>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</si>
  <si>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</si>
  <si>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</si>
  <si>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</si>
  <si>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</si>
  <si>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</si>
  <si>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</si>
  <si>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</si>
  <si>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</si>
  <si>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</si>
  <si>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</si>
  <si>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</si>
  <si>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</si>
  <si>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</si>
  <si>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</si>
  <si>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</si>
  <si>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</si>
  <si>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</si>
  <si>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</si>
  <si>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</si>
  <si>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</si>
  <si>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</si>
  <si>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</si>
  <si>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</si>
  <si>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</si>
  <si>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</si>
  <si>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</si>
  <si>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</si>
  <si>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</si>
  <si>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</si>
  <si>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</si>
  <si>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</si>
  <si>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</si>
  <si>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</si>
  <si>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</si>
  <si>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</si>
  <si>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</si>
  <si>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</si>
  <si>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</si>
  <si>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</si>
  <si>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</si>
  <si>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</si>
  <si>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</si>
  <si>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</si>
  <si>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</si>
  <si>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</si>
  <si>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备注：本单位无此事项，此表为空表。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</si>
  <si>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</si>
  <si>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</si>
  <si>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</si>
  <si>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</si>
  <si>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</si>
  <si>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</si>
  <si>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</si>
  <si>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</si>
  <si>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</si>
  <si>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</si>
  <si>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</si>
  <si>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</si>
  <si>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</si>
  <si>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</si>
  <si>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</si>
  <si>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</si>
  <si>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</si>
  <si>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</si>
  <si>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530421210000000014794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</si>
  <si>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</si>
  <si>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</si>
  <si>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</si>
  <si>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</si>
  <si>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</si>
  <si>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</si>
  <si>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</si>
  <si>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530421210000000014796</t>
  </si>
  <si>
    <t>事业人员支出工资</t>
  </si>
  <si>
    <t>30107</t>
  </si>
  <si>
    <t>绩效工资</t>
  </si>
  <si>
    <t>530421210000000014797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</si>
  <si>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</si>
  <si>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</si>
  <si>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</si>
  <si>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</si>
  <si>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</si>
  <si>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</si>
  <si>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</si>
  <si>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</si>
  <si>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</si>
  <si>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530421210000000014798</t>
  </si>
  <si>
    <t>30113</t>
  </si>
  <si>
    <t>530421210000000014801</t>
  </si>
  <si>
    <t>行政人员公务交通补贴</t>
  </si>
  <si>
    <t>30239</t>
  </si>
  <si>
    <t>其他交通费用</t>
  </si>
  <si>
    <t>530421210000000014802</t>
  </si>
  <si>
    <t>工会经费</t>
  </si>
  <si>
    <t>30228</t>
  </si>
  <si>
    <t>530421210000000014803</t>
  </si>
  <si>
    <t>一般公用经费</t>
  </si>
  <si>
    <t>30299</t>
  </si>
  <si>
    <t>其他商品和服务支出</t>
  </si>
  <si>
    <t>530421231100001390723</t>
  </si>
  <si>
    <t>奖励性绩效（地方）</t>
  </si>
  <si>
    <t>530421231100001390739</t>
  </si>
  <si>
    <t>其他刚性支出</t>
  </si>
  <si>
    <t>530421231100001390742</t>
  </si>
  <si>
    <t>福利费</t>
  </si>
  <si>
    <t>30229</t>
  </si>
  <si>
    <t>530421231100001390749</t>
  </si>
  <si>
    <t>培训费</t>
  </si>
  <si>
    <t>30216</t>
  </si>
  <si>
    <t>530421241100002415889</t>
  </si>
  <si>
    <t>奖励性绩效工资（考核）</t>
  </si>
  <si>
    <t>530421241100002447379</t>
  </si>
  <si>
    <t>离退休生活补助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</si>
  <si>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</si>
  <si>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</si>
  <si>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</si>
  <si>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</si>
  <si>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</si>
  <si>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</si>
  <si>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</si>
  <si>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</si>
  <si>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</si>
  <si>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玉溪市江川区总工会2025年度财政困难职工帮扶资金</t>
  </si>
  <si>
    <t>312 民生类</t>
  </si>
  <si>
    <t>530421251100003608741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</si>
  <si>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</si>
  <si>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</si>
  <si>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</si>
  <si>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</si>
  <si>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</si>
  <si>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</si>
  <si>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</si>
  <si>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</si>
  <si>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</si>
  <si>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</si>
  <si>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</si>
  <si>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</si>
  <si>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充分发挥工会职工服务中心作用，扎实推进精准化、精细化帮扶，确实帮助我区困难职工解决生活、就业、医疗、子女上学等方面的实际问题，体现党对困难职工的关心和爱护。</t>
  </si>
  <si>
    <t>产出指标</t>
  </si>
  <si>
    <t>数量指标</t>
  </si>
  <si>
    <t>救助对象人数（人次）</t>
  </si>
  <si>
    <t>&gt;=</t>
  </si>
  <si>
    <t>30</t>
  </si>
  <si>
    <t>人/人次</t>
  </si>
  <si>
    <t>定量指标</t>
  </si>
  <si>
    <t>反映应保尽保、应救尽救对象的人数（人次）情况。</t>
  </si>
  <si>
    <t>质量指标</t>
  </si>
  <si>
    <t>救助对象认定准确率</t>
  </si>
  <si>
    <t>=</t>
  </si>
  <si>
    <t>100</t>
  </si>
  <si>
    <t>%</t>
  </si>
  <si>
    <t>定性指标</t>
  </si>
  <si>
    <t>反映救助对象认定的准确情况。
救助对象认定准确率=抽检符合标准的救助对象数/抽检实际救助对象数*100%</t>
  </si>
  <si>
    <t>时效指标</t>
  </si>
  <si>
    <t>救助发放及时率</t>
  </si>
  <si>
    <t>反映发放单位及时发放救助资金的情况。
救助发放及时率=时限内发放救助资金额/应发放救助资金额*100%</t>
  </si>
  <si>
    <t>效益指标</t>
  </si>
  <si>
    <t>社会效益</t>
  </si>
  <si>
    <t>政策知晓率</t>
  </si>
  <si>
    <t>反映救助政策的宣传效果情况。
政策知晓率=调查中救助政策知晓人数/调查总人数*100%</t>
  </si>
  <si>
    <t>满意度指标</t>
  </si>
  <si>
    <t>服务对象满意度</t>
  </si>
  <si>
    <t>救助对象满意度</t>
  </si>
  <si>
    <t>反映获救助对象的满意程度。
救助对象满意度=调查中满意和较满意的获救助人员数/调查总人数*100%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</si>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</sst>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"/>
      <color rgb="FF000000"/>
      <name val="宋体"/>
      <charset val="134"/>
      <scheme val="minor"/>
    </font>
    <font>
      <sz val="10.5"/>
      <color rgb="FF000000"/>
      <name val="SimSun"/>
      <charset val="134"/>
    </font>
    <font>
      <sz val="1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6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Border="1">
      <alignment vertical="top"/>
    </xf>
    <xf numFmtId="49" fontId="1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0" fillId="0" borderId="3" xfId="0" applyFont="1" applyBorder="1">
      <alignment vertical="top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0" xfId="0" applyFont="1">
      <alignment vertical="top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16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49" fontId="2" fillId="0" borderId="1" xfId="50" applyNumberFormat="1" applyFont="1" applyBorder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3"/>
  <sheetViews>
    <sheetView showZeros="0" workbookViewId="0">
      <pane ySplit="1" topLeftCell="A2" activePane="bottomLeft" state="frozen"/>
      <selection/>
      <selection pane="bottomLeft" activeCell="A110" sqref="A110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"单位名称："&amp;"玉溪市江川区总工会"</f>
        <v>单位名称：玉溪市江川区总工会</v>
      </c>
      <c r="B4" s="5"/>
      <c r="C4" s="73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1810437.34</v>
      </c>
      <c r="C8" s="15" t="str">
        <f>"一"&amp;"、"&amp;"一般公共服务支出"</f>
        <v>一、一般公共服务支出</v>
      </c>
      <c r="D8" s="17">
        <v>1254267.19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265461.92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154832.23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135876</v>
      </c>
    </row>
    <row r="12" ht="22.5" customHeight="1" spans="1:4">
      <c r="A12" s="15" t="s">
        <v>12</v>
      </c>
      <c r="B12" s="17"/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74" t="s">
        <v>16</v>
      </c>
      <c r="B16" s="17"/>
      <c r="C16" s="77"/>
      <c r="D16" s="17"/>
    </row>
    <row r="17" ht="22.5" customHeight="1" spans="1:4">
      <c r="A17" s="74" t="s">
        <v>17</v>
      </c>
      <c r="B17" s="17"/>
      <c r="C17" s="77"/>
      <c r="D17" s="17"/>
    </row>
    <row r="18" ht="22.5" customHeight="1" spans="1:4">
      <c r="A18" s="74"/>
      <c r="B18" s="17"/>
      <c r="C18" s="77"/>
      <c r="D18" s="17"/>
    </row>
    <row r="19" ht="22.5" customHeight="1" spans="1:4">
      <c r="A19" s="75" t="s">
        <v>18</v>
      </c>
      <c r="B19" s="76">
        <v>1810437.34</v>
      </c>
      <c r="C19" s="77" t="s">
        <v>19</v>
      </c>
      <c r="D19" s="76">
        <v>1810437.34</v>
      </c>
    </row>
    <row r="20" ht="22.5" customHeight="1" spans="1:4">
      <c r="A20" s="84" t="s">
        <v>20</v>
      </c>
      <c r="B20" s="17"/>
      <c r="C20" s="85" t="s">
        <v>21</v>
      </c>
      <c r="D20" s="49"/>
    </row>
    <row r="21" ht="22.5" customHeight="1" spans="1:4">
      <c r="A21" s="74" t="s">
        <v>22</v>
      </c>
      <c r="B21" s="76"/>
      <c r="C21" s="74" t="s">
        <v>22</v>
      </c>
      <c r="D21" s="76"/>
    </row>
    <row r="22" ht="22.5" customHeight="1" spans="1:4">
      <c r="A22" s="74" t="s">
        <v>23</v>
      </c>
      <c r="B22" s="76"/>
      <c r="C22" s="74" t="s">
        <v>24</v>
      </c>
      <c r="D22" s="76"/>
    </row>
    <row r="23" ht="22.5" customHeight="1" spans="1:4">
      <c r="A23" s="75" t="s">
        <v>25</v>
      </c>
      <c r="B23" s="76">
        <v>1810437.34</v>
      </c>
      <c r="C23" s="77" t="s">
        <v>26</v>
      </c>
      <c r="D23" s="76">
        <v>1810437.34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3" t="s">
        <v>250</v>
      </c>
    </row>
    <row r="3" ht="37.5" customHeight="1" spans="1:6">
      <c r="A3" s="4" t="s">
        <v>251</v>
      </c>
      <c r="B3" s="4"/>
      <c r="C3" s="4"/>
      <c r="D3" s="4"/>
      <c r="E3" s="4"/>
      <c r="F3" s="4"/>
    </row>
    <row r="4" ht="18.75" customHeight="1" spans="1:6">
      <c r="A4" s="44" t="str">
        <f>"单位名称："&amp;"玉溪市江川区总工会"</f>
        <v>单位名称：玉溪市江川区总工会</v>
      </c>
      <c r="B4" s="44"/>
      <c r="C4" s="44"/>
      <c r="D4" s="45"/>
      <c r="E4" s="45"/>
      <c r="F4" s="46" t="s">
        <v>29</v>
      </c>
    </row>
    <row r="5" ht="18.75" customHeight="1" spans="1:6">
      <c r="A5" s="13" t="s">
        <v>134</v>
      </c>
      <c r="B5" s="13" t="s">
        <v>60</v>
      </c>
      <c r="C5" s="13" t="s">
        <v>61</v>
      </c>
      <c r="D5" s="47" t="s">
        <v>252</v>
      </c>
      <c r="E5" s="47"/>
      <c r="F5" s="47"/>
    </row>
    <row r="6" ht="18.75" customHeight="1" spans="1:6">
      <c r="A6" s="13" t="s">
        <v>60</v>
      </c>
      <c r="B6" s="13" t="s">
        <v>60</v>
      </c>
      <c r="C6" s="13" t="s">
        <v>61</v>
      </c>
      <c r="D6" s="47" t="s">
        <v>34</v>
      </c>
      <c r="E6" s="47" t="s">
        <v>64</v>
      </c>
      <c r="F6" s="47" t="s">
        <v>65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8" t="s">
        <v>105</v>
      </c>
      <c r="B9" s="48"/>
      <c r="C9" s="48"/>
      <c r="D9" s="49"/>
      <c r="E9" s="49"/>
      <c r="F9" s="49"/>
    </row>
    <row r="10" customHeight="1" spans="1:3">
      <c r="A10" s="44" t="s">
        <v>131</v>
      </c>
      <c r="B10" s="44"/>
      <c r="C10" s="44"/>
    </row>
  </sheetData>
  <mergeCells count="8">
    <mergeCell ref="A3:F3"/>
    <mergeCell ref="A4:C4"/>
    <mergeCell ref="D5:F5"/>
    <mergeCell ref="A9:C9"/>
    <mergeCell ref="A10:C10"/>
    <mergeCell ref="A5:A6"/>
    <mergeCell ref="B5:B6"/>
    <mergeCell ref="C5:C6"/>
  </mergeCells>
  <pageMargins left="0.75" right="0.75" top="1" bottom="1" header="0.5" footer="0.5"/>
  <pageSetup paperSize="9" scale="95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s="30" customFormat="1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customHeight="1" spans="1:1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" t="s">
        <v>253</v>
      </c>
    </row>
    <row r="3" ht="45" customHeight="1" spans="1:17">
      <c r="A3" s="32" t="s">
        <v>254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41"/>
      <c r="O3" s="41"/>
      <c r="P3" s="41"/>
      <c r="Q3" s="41"/>
    </row>
    <row r="4" ht="20.25" customHeight="1" spans="1:17">
      <c r="A4" s="19" t="str">
        <f>"单位名称："&amp;"玉溪市江川区总工会"</f>
        <v>单位名称：玉溪市江川区总工会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255</v>
      </c>
      <c r="B5" s="22" t="s">
        <v>256</v>
      </c>
      <c r="C5" s="22" t="s">
        <v>257</v>
      </c>
      <c r="D5" s="22" t="s">
        <v>258</v>
      </c>
      <c r="E5" s="22" t="s">
        <v>259</v>
      </c>
      <c r="F5" s="22" t="s">
        <v>260</v>
      </c>
      <c r="G5" s="22" t="s">
        <v>141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261</v>
      </c>
      <c r="B6" s="22" t="s">
        <v>256</v>
      </c>
      <c r="C6" s="22" t="s">
        <v>257</v>
      </c>
      <c r="D6" s="22" t="s">
        <v>258</v>
      </c>
      <c r="E6" s="22" t="s">
        <v>259</v>
      </c>
      <c r="F6" s="22" t="s">
        <v>260</v>
      </c>
      <c r="G6" s="22" t="s">
        <v>32</v>
      </c>
      <c r="H6" s="22" t="s">
        <v>35</v>
      </c>
      <c r="I6" s="22" t="s">
        <v>262</v>
      </c>
      <c r="J6" s="22" t="s">
        <v>263</v>
      </c>
      <c r="K6" s="22" t="s">
        <v>38</v>
      </c>
      <c r="L6" s="22" t="s">
        <v>264</v>
      </c>
      <c r="M6" s="22" t="s">
        <v>63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2" t="s">
        <v>43</v>
      </c>
      <c r="P7" s="42" t="s">
        <v>44</v>
      </c>
      <c r="Q7" s="42" t="s">
        <v>45</v>
      </c>
    </row>
    <row r="8" ht="20.25" customHeight="1" spans="1:17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</row>
    <row r="9" ht="20.25" customHeight="1" spans="1:17">
      <c r="A9" s="38"/>
      <c r="B9" s="23"/>
      <c r="C9" s="23"/>
      <c r="D9" s="39"/>
      <c r="E9" s="39"/>
      <c r="F9" s="39"/>
      <c r="G9" s="39"/>
      <c r="H9" s="39"/>
      <c r="I9" s="39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3"/>
      <c r="B10" s="23"/>
      <c r="C10" s="23"/>
      <c r="D10" s="40"/>
      <c r="E10" s="24"/>
      <c r="F10" s="39"/>
      <c r="G10" s="39"/>
      <c r="H10" s="35"/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24" t="s">
        <v>32</v>
      </c>
      <c r="B11" s="24"/>
      <c r="C11" s="24"/>
      <c r="D11" s="40"/>
      <c r="E11" s="4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customHeight="1" spans="1:13">
      <c r="A12" s="19" t="s">
        <v>131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</sheetData>
  <mergeCells count="18">
    <mergeCell ref="A2:M2"/>
    <mergeCell ref="A3:Q3"/>
    <mergeCell ref="A4:M4"/>
    <mergeCell ref="G5:Q5"/>
    <mergeCell ref="L6:Q6"/>
    <mergeCell ref="A11:E11"/>
    <mergeCell ref="A12:M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1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s="30" customFormat="1" customHeight="1" spans="1:1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265</v>
      </c>
    </row>
    <row r="3" ht="45" customHeight="1" spans="1:14">
      <c r="A3" s="32" t="s">
        <v>266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0.25" customHeight="1" spans="1:14">
      <c r="A4" s="19" t="str">
        <f>"单位名称："&amp;"玉溪市江川区总工会"</f>
        <v>单位名称：玉溪市江川区总工会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3" t="s">
        <v>255</v>
      </c>
      <c r="B5" s="33" t="s">
        <v>267</v>
      </c>
      <c r="C5" s="33" t="s">
        <v>268</v>
      </c>
      <c r="D5" s="33" t="s">
        <v>141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23.4" customHeight="1" spans="1:14">
      <c r="A6" s="33" t="s">
        <v>261</v>
      </c>
      <c r="B6" s="33"/>
      <c r="C6" s="33" t="s">
        <v>269</v>
      </c>
      <c r="D6" s="33" t="s">
        <v>32</v>
      </c>
      <c r="E6" s="33" t="s">
        <v>35</v>
      </c>
      <c r="F6" s="33" t="s">
        <v>262</v>
      </c>
      <c r="G6" s="33" t="s">
        <v>263</v>
      </c>
      <c r="H6" s="33" t="s">
        <v>38</v>
      </c>
      <c r="I6" s="33" t="s">
        <v>264</v>
      </c>
      <c r="J6" s="33"/>
      <c r="K6" s="33"/>
      <c r="L6" s="33"/>
      <c r="M6" s="33"/>
      <c r="N6" s="33"/>
    </row>
    <row r="7" ht="28.65" customHeight="1" spans="1:14">
      <c r="A7" s="33"/>
      <c r="B7" s="33"/>
      <c r="C7" s="33"/>
      <c r="D7" s="33"/>
      <c r="E7" s="33" t="s">
        <v>34</v>
      </c>
      <c r="F7" s="33"/>
      <c r="G7" s="33"/>
      <c r="H7" s="33"/>
      <c r="I7" s="33" t="s">
        <v>34</v>
      </c>
      <c r="J7" s="33" t="s">
        <v>41</v>
      </c>
      <c r="K7" s="33" t="s">
        <v>42</v>
      </c>
      <c r="L7" s="36" t="s">
        <v>43</v>
      </c>
      <c r="M7" s="36" t="s">
        <v>44</v>
      </c>
      <c r="N7" s="36" t="s">
        <v>45</v>
      </c>
    </row>
    <row r="8" ht="20.25" customHeight="1" spans="1:1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3"/>
      <c r="B10" s="23"/>
      <c r="C10" s="2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20.25" customHeight="1" spans="1:14">
      <c r="A11" s="24" t="s">
        <v>32</v>
      </c>
      <c r="B11" s="24"/>
      <c r="C11" s="2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customHeight="1" spans="1:8">
      <c r="A12" s="19" t="s">
        <v>131</v>
      </c>
      <c r="B12" s="19"/>
      <c r="C12" s="19"/>
      <c r="D12" s="19"/>
      <c r="E12" s="19"/>
      <c r="F12" s="19"/>
      <c r="G12" s="19"/>
      <c r="H12" s="19"/>
    </row>
  </sheetData>
  <mergeCells count="15">
    <mergeCell ref="A2:I2"/>
    <mergeCell ref="A3:N3"/>
    <mergeCell ref="A4:H4"/>
    <mergeCell ref="D5:N5"/>
    <mergeCell ref="I6:N6"/>
    <mergeCell ref="A11:C11"/>
    <mergeCell ref="A12:H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48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ySplit="1" topLeftCell="A2" activePane="bottomLeft" state="frozen"/>
      <selection/>
      <selection pane="bottomLeft" activeCell="K4" sqref="K4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9"/>
      <c r="B2" s="19"/>
      <c r="C2" s="19"/>
      <c r="D2" s="19"/>
      <c r="E2" s="19"/>
      <c r="F2" s="19"/>
      <c r="G2" s="19"/>
      <c r="H2" s="19"/>
      <c r="I2" s="19"/>
      <c r="J2" s="19"/>
      <c r="K2" s="20" t="s">
        <v>270</v>
      </c>
    </row>
    <row r="3" ht="45.15" customHeight="1" spans="1:11">
      <c r="A3" s="25" t="s">
        <v>271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8.75" customHeight="1" spans="1:11">
      <c r="A4" s="19" t="str">
        <f>"单位名称："&amp;"玉溪市江川区总工会"</f>
        <v>单位名称：玉溪市江川区总工会</v>
      </c>
      <c r="B4" s="19"/>
      <c r="C4" s="19"/>
      <c r="D4" s="19"/>
      <c r="E4" s="19"/>
      <c r="F4" s="19"/>
      <c r="G4" s="19"/>
      <c r="H4" s="19"/>
      <c r="I4" s="19"/>
      <c r="J4" s="19"/>
      <c r="K4" s="20" t="s">
        <v>29</v>
      </c>
    </row>
    <row r="5" ht="22.5" customHeight="1" spans="1:11">
      <c r="A5" s="28" t="s">
        <v>272</v>
      </c>
      <c r="B5" s="28" t="s">
        <v>141</v>
      </c>
      <c r="C5" s="28"/>
      <c r="D5" s="28"/>
      <c r="E5" s="28" t="s">
        <v>273</v>
      </c>
      <c r="F5" s="28"/>
      <c r="G5" s="28"/>
      <c r="H5" s="28"/>
      <c r="I5" s="28"/>
      <c r="J5" s="28"/>
      <c r="K5" s="28"/>
    </row>
    <row r="6" ht="22.5" customHeight="1" spans="1:11">
      <c r="A6" s="28"/>
      <c r="B6" s="28" t="s">
        <v>32</v>
      </c>
      <c r="C6" s="28" t="s">
        <v>35</v>
      </c>
      <c r="D6" s="28" t="s">
        <v>262</v>
      </c>
      <c r="E6" s="29" t="s">
        <v>274</v>
      </c>
      <c r="F6" s="29" t="s">
        <v>275</v>
      </c>
      <c r="G6" s="29" t="s">
        <v>276</v>
      </c>
      <c r="H6" s="29" t="s">
        <v>277</v>
      </c>
      <c r="I6" s="29" t="s">
        <v>278</v>
      </c>
      <c r="J6" s="29" t="s">
        <v>279</v>
      </c>
      <c r="K6" s="29" t="s">
        <v>280</v>
      </c>
    </row>
    <row r="7" ht="18.75" customHeight="1" spans="1:11">
      <c r="A7" s="24" t="s">
        <v>46</v>
      </c>
      <c r="B7" s="24" t="s">
        <v>47</v>
      </c>
      <c r="C7" s="24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4" t="s">
        <v>54</v>
      </c>
      <c r="J7" s="24" t="s">
        <v>71</v>
      </c>
      <c r="K7" s="24" t="s">
        <v>281</v>
      </c>
    </row>
    <row r="8" ht="18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18.75" customHeight="1" spans="1:11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customHeight="1" spans="1:3">
      <c r="A10" s="19" t="s">
        <v>131</v>
      </c>
      <c r="B10" s="19"/>
      <c r="C10" s="19"/>
    </row>
  </sheetData>
  <mergeCells count="6">
    <mergeCell ref="A3:K3"/>
    <mergeCell ref="A4:C4"/>
    <mergeCell ref="B5:D5"/>
    <mergeCell ref="E5:K5"/>
    <mergeCell ref="A10:C10"/>
    <mergeCell ref="A5:A6"/>
  </mergeCells>
  <pageMargins left="0.75" right="0.75" top="1" bottom="1" header="0.5" footer="0.5"/>
  <pageSetup paperSize="9" scale="63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282</v>
      </c>
    </row>
    <row r="3" ht="52.05" customHeight="1" spans="1:10">
      <c r="A3" s="25" t="s">
        <v>283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"单位名称："&amp;"玉溪市江川区总工会"</f>
        <v>单位名称：玉溪市江川区总工会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272</v>
      </c>
      <c r="B5" s="22" t="s">
        <v>214</v>
      </c>
      <c r="C5" s="22" t="s">
        <v>215</v>
      </c>
      <c r="D5" s="22" t="s">
        <v>216</v>
      </c>
      <c r="E5" s="22" t="s">
        <v>217</v>
      </c>
      <c r="F5" s="22" t="s">
        <v>218</v>
      </c>
      <c r="G5" s="22" t="s">
        <v>219</v>
      </c>
      <c r="H5" s="22" t="s">
        <v>220</v>
      </c>
      <c r="I5" s="22" t="s">
        <v>221</v>
      </c>
      <c r="J5" s="22" t="s">
        <v>222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71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1:3">
      <c r="A9" s="19" t="s">
        <v>131</v>
      </c>
      <c r="B9" s="19"/>
      <c r="C9" s="19"/>
    </row>
  </sheetData>
  <mergeCells count="3">
    <mergeCell ref="A3:J3"/>
    <mergeCell ref="A4:C4"/>
    <mergeCell ref="A9:C9"/>
  </mergeCells>
  <pageMargins left="0.75" right="0.75" top="1" bottom="1" header="0.5" footer="0.5"/>
  <pageSetup paperSize="9" scale="46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opLeftCell="C1" workbookViewId="0">
      <pane ySplit="1" topLeftCell="A2" activePane="bottomLeft" state="frozen"/>
      <selection/>
      <selection pane="bottomLeft" activeCell="H19" sqref="H19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284</v>
      </c>
    </row>
    <row r="3" ht="41.4" customHeight="1" spans="1:8">
      <c r="A3" s="21" t="s">
        <v>285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"单位名称："&amp;"玉溪市江川区总工会"</f>
        <v>单位名称：玉溪市江川区总工会</v>
      </c>
      <c r="B4" s="19"/>
      <c r="C4" s="19"/>
      <c r="D4" s="19"/>
      <c r="E4" s="19"/>
      <c r="F4" s="19"/>
      <c r="G4" s="19"/>
      <c r="H4" s="20" t="s">
        <v>29</v>
      </c>
    </row>
    <row r="5" ht="18.75" customHeight="1" spans="1:8">
      <c r="A5" s="22" t="s">
        <v>134</v>
      </c>
      <c r="B5" s="22" t="s">
        <v>286</v>
      </c>
      <c r="C5" s="22" t="s">
        <v>287</v>
      </c>
      <c r="D5" s="22" t="s">
        <v>288</v>
      </c>
      <c r="E5" s="22" t="s">
        <v>258</v>
      </c>
      <c r="F5" s="22" t="s">
        <v>289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259</v>
      </c>
      <c r="G6" s="22" t="s">
        <v>290</v>
      </c>
      <c r="H6" s="22" t="s">
        <v>291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3">
      <c r="A9" s="19" t="s">
        <v>131</v>
      </c>
      <c r="B9" s="19"/>
      <c r="C9" s="19"/>
    </row>
  </sheetData>
  <mergeCells count="9">
    <mergeCell ref="A3:H3"/>
    <mergeCell ref="A4:C4"/>
    <mergeCell ref="F5:H5"/>
    <mergeCell ref="A9:C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57" fitToHeight="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292</v>
      </c>
    </row>
    <row r="3" ht="45" customHeight="1" spans="1:11">
      <c r="A3" s="4" t="s">
        <v>293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"单位名称："&amp;"玉溪市江川区总工会"</f>
        <v>单位名称：玉溪市江川区总工会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203</v>
      </c>
      <c r="B5" s="13" t="s">
        <v>136</v>
      </c>
      <c r="C5" s="13" t="s">
        <v>204</v>
      </c>
      <c r="D5" s="13" t="s">
        <v>137</v>
      </c>
      <c r="E5" s="13" t="s">
        <v>138</v>
      </c>
      <c r="F5" s="13" t="s">
        <v>205</v>
      </c>
      <c r="G5" s="13" t="s">
        <v>140</v>
      </c>
      <c r="H5" s="13" t="s">
        <v>32</v>
      </c>
      <c r="I5" s="13" t="s">
        <v>294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7">
      <c r="A12" s="5" t="s">
        <v>131</v>
      </c>
      <c r="B12" s="5"/>
      <c r="C12" s="5"/>
      <c r="D12" s="5"/>
      <c r="E12" s="5"/>
      <c r="F12" s="5"/>
      <c r="G12" s="5"/>
    </row>
  </sheetData>
  <mergeCells count="16">
    <mergeCell ref="A3:K3"/>
    <mergeCell ref="A4:G4"/>
    <mergeCell ref="I5:K5"/>
    <mergeCell ref="A11:G11"/>
    <mergeCell ref="A12:G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4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pane ySplit="1" topLeftCell="A2" activePane="bottomLeft" state="frozen"/>
      <selection/>
      <selection pane="bottomLeft" activeCell="C21" sqref="C2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295</v>
      </c>
    </row>
    <row r="3" ht="45" customHeight="1" spans="1:7">
      <c r="A3" s="4" t="s">
        <v>296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"单位名称："&amp;"玉溪市江川区总工会"</f>
        <v>单位名称：玉溪市江川区总工会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204</v>
      </c>
      <c r="B5" s="7" t="s">
        <v>203</v>
      </c>
      <c r="C5" s="7" t="s">
        <v>136</v>
      </c>
      <c r="D5" s="7" t="s">
        <v>297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4" customHeight="1" spans="1:7">
      <c r="A9" s="9" t="s">
        <v>56</v>
      </c>
      <c r="B9" s="9" t="s">
        <v>209</v>
      </c>
      <c r="C9" s="10" t="s">
        <v>208</v>
      </c>
      <c r="D9" s="9" t="s">
        <v>298</v>
      </c>
      <c r="E9" s="11">
        <v>100000</v>
      </c>
      <c r="F9" s="11"/>
      <c r="G9" s="11"/>
    </row>
    <row r="10" ht="20.25" customHeight="1" spans="1:7">
      <c r="A10" s="12" t="s">
        <v>32</v>
      </c>
      <c r="B10" s="12"/>
      <c r="C10" s="12"/>
      <c r="D10" s="12"/>
      <c r="E10" s="11">
        <v>100000</v>
      </c>
      <c r="F10" s="11"/>
      <c r="G10" s="11"/>
    </row>
  </sheetData>
  <mergeCells count="11">
    <mergeCell ref="A3:G3"/>
    <mergeCell ref="A4:D4"/>
    <mergeCell ref="E5:G5"/>
    <mergeCell ref="A10:D10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80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"单位名称："&amp;"玉溪市江川区总工会"</f>
        <v>单位名称：玉溪市江川区总工会</v>
      </c>
      <c r="B4" s="5"/>
      <c r="C4" s="5"/>
      <c r="D4" s="5"/>
      <c r="E4" s="54"/>
      <c r="F4" s="54"/>
      <c r="G4" s="54"/>
      <c r="H4" s="54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8" t="s">
        <v>31</v>
      </c>
      <c r="C5" s="78" t="s">
        <v>32</v>
      </c>
      <c r="D5" s="78" t="s">
        <v>33</v>
      </c>
      <c r="E5" s="78"/>
      <c r="F5" s="78"/>
      <c r="G5" s="78"/>
      <c r="H5" s="78"/>
      <c r="I5" s="78"/>
      <c r="J5" s="81"/>
      <c r="K5" s="81"/>
      <c r="L5" s="81"/>
      <c r="M5" s="81"/>
      <c r="N5" s="81"/>
      <c r="O5" s="78" t="s">
        <v>20</v>
      </c>
      <c r="P5" s="78"/>
      <c r="Q5" s="78"/>
      <c r="R5" s="78"/>
      <c r="S5" s="78"/>
    </row>
    <row r="6" ht="18.75" customHeight="1" spans="1:19">
      <c r="A6" s="13"/>
      <c r="B6" s="78"/>
      <c r="C6" s="78"/>
      <c r="D6" s="79" t="s">
        <v>34</v>
      </c>
      <c r="E6" s="79" t="s">
        <v>35</v>
      </c>
      <c r="F6" s="79" t="s">
        <v>36</v>
      </c>
      <c r="G6" s="79" t="s">
        <v>37</v>
      </c>
      <c r="H6" s="79" t="s">
        <v>38</v>
      </c>
      <c r="I6" s="82" t="s">
        <v>39</v>
      </c>
      <c r="J6" s="83"/>
      <c r="K6" s="83"/>
      <c r="L6" s="83"/>
      <c r="M6" s="83"/>
      <c r="N6" s="83"/>
      <c r="O6" s="82" t="s">
        <v>34</v>
      </c>
      <c r="P6" s="82" t="s">
        <v>35</v>
      </c>
      <c r="Q6" s="82" t="s">
        <v>36</v>
      </c>
      <c r="R6" s="82" t="s">
        <v>37</v>
      </c>
      <c r="S6" s="79" t="s">
        <v>40</v>
      </c>
    </row>
    <row r="7" ht="18.75" customHeight="1" spans="1:19">
      <c r="A7" s="13"/>
      <c r="B7" s="78"/>
      <c r="C7" s="78"/>
      <c r="D7" s="79"/>
      <c r="E7" s="79"/>
      <c r="F7" s="79"/>
      <c r="G7" s="79"/>
      <c r="H7" s="79"/>
      <c r="I7" s="82" t="s">
        <v>34</v>
      </c>
      <c r="J7" s="82" t="s">
        <v>41</v>
      </c>
      <c r="K7" s="82" t="s">
        <v>42</v>
      </c>
      <c r="L7" s="82" t="s">
        <v>43</v>
      </c>
      <c r="M7" s="82" t="s">
        <v>44</v>
      </c>
      <c r="N7" s="82" t="s">
        <v>45</v>
      </c>
      <c r="O7" s="82"/>
      <c r="P7" s="82"/>
      <c r="Q7" s="82"/>
      <c r="R7" s="82"/>
      <c r="S7" s="79"/>
    </row>
    <row r="8" ht="18.75" customHeight="1" spans="1:19">
      <c r="A8" s="80" t="s">
        <v>46</v>
      </c>
      <c r="B8" s="14" t="s">
        <v>47</v>
      </c>
      <c r="C8" s="14" t="s">
        <v>48</v>
      </c>
      <c r="D8" s="14" t="s">
        <v>49</v>
      </c>
      <c r="E8" s="80" t="s">
        <v>50</v>
      </c>
      <c r="F8" s="14" t="s">
        <v>51</v>
      </c>
      <c r="G8" s="14" t="s">
        <v>52</v>
      </c>
      <c r="H8" s="80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1810437.34</v>
      </c>
      <c r="D9" s="17">
        <v>1810437.34</v>
      </c>
      <c r="E9" s="17">
        <v>1810437.34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71" t="s">
        <v>57</v>
      </c>
      <c r="B10" s="71" t="s">
        <v>56</v>
      </c>
      <c r="C10" s="17">
        <v>1810437.34</v>
      </c>
      <c r="D10" s="17">
        <v>1810437.34</v>
      </c>
      <c r="E10" s="17">
        <v>1810437.34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8" t="s">
        <v>32</v>
      </c>
      <c r="B11" s="48"/>
      <c r="C11" s="17">
        <v>1810437.34</v>
      </c>
      <c r="D11" s="17">
        <v>1810437.34</v>
      </c>
      <c r="E11" s="17">
        <v>1810437.34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38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58</v>
      </c>
    </row>
    <row r="3" ht="37.5" customHeight="1" spans="1:1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53"/>
      <c r="L3" s="53"/>
      <c r="M3" s="53"/>
      <c r="N3" s="53"/>
      <c r="O3" s="53"/>
    </row>
    <row r="4" ht="18.75" customHeight="1" spans="1:15">
      <c r="A4" s="44" t="str">
        <f>"单位名称："&amp;"玉溪市江川区总工会"</f>
        <v>单位名称：玉溪市江川区总工会</v>
      </c>
      <c r="B4" s="44"/>
      <c r="C4" s="44"/>
      <c r="D4" s="44"/>
      <c r="E4" s="44"/>
      <c r="F4" s="44"/>
      <c r="G4" s="44"/>
      <c r="H4" s="44"/>
      <c r="I4" s="44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60</v>
      </c>
      <c r="B5" s="13" t="s">
        <v>61</v>
      </c>
      <c r="C5" s="47" t="s">
        <v>32</v>
      </c>
      <c r="D5" s="47" t="s">
        <v>35</v>
      </c>
      <c r="E5" s="47"/>
      <c r="F5" s="47"/>
      <c r="G5" s="13" t="s">
        <v>36</v>
      </c>
      <c r="H5" s="47" t="s">
        <v>37</v>
      </c>
      <c r="I5" s="13" t="s">
        <v>62</v>
      </c>
      <c r="J5" s="47" t="s">
        <v>63</v>
      </c>
      <c r="K5" s="47"/>
      <c r="L5" s="47"/>
      <c r="M5" s="47"/>
      <c r="N5" s="47"/>
      <c r="O5" s="47"/>
    </row>
    <row r="6" ht="18.75" customHeight="1" spans="1:15">
      <c r="A6" s="13"/>
      <c r="B6" s="13"/>
      <c r="C6" s="47"/>
      <c r="D6" s="47" t="s">
        <v>34</v>
      </c>
      <c r="E6" s="47" t="s">
        <v>64</v>
      </c>
      <c r="F6" s="47" t="s">
        <v>65</v>
      </c>
      <c r="G6" s="13"/>
      <c r="H6" s="47"/>
      <c r="I6" s="13"/>
      <c r="J6" s="47" t="s">
        <v>34</v>
      </c>
      <c r="K6" s="47" t="s">
        <v>66</v>
      </c>
      <c r="L6" s="14" t="s">
        <v>67</v>
      </c>
      <c r="M6" s="14" t="s">
        <v>68</v>
      </c>
      <c r="N6" s="14" t="s">
        <v>69</v>
      </c>
      <c r="O6" s="14" t="s">
        <v>70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71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55</v>
      </c>
      <c r="B8" s="16" t="s">
        <v>72</v>
      </c>
      <c r="C8" s="17">
        <v>1254267.19</v>
      </c>
      <c r="D8" s="17">
        <v>1254267.19</v>
      </c>
      <c r="E8" s="17">
        <v>1154267.19</v>
      </c>
      <c r="F8" s="17">
        <v>100000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71" t="s">
        <v>73</v>
      </c>
      <c r="B9" s="71" t="s">
        <v>74</v>
      </c>
      <c r="C9" s="17">
        <v>1254267.19</v>
      </c>
      <c r="D9" s="17">
        <v>1254267.19</v>
      </c>
      <c r="E9" s="17">
        <v>1154267.19</v>
      </c>
      <c r="F9" s="17">
        <v>100000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72" t="s">
        <v>75</v>
      </c>
      <c r="B10" s="72" t="s">
        <v>76</v>
      </c>
      <c r="C10" s="17">
        <v>1154267.19</v>
      </c>
      <c r="D10" s="17">
        <v>1154267.19</v>
      </c>
      <c r="E10" s="17">
        <v>1154267.19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72" t="s">
        <v>77</v>
      </c>
      <c r="B11" s="72" t="s">
        <v>78</v>
      </c>
      <c r="C11" s="17">
        <v>100000</v>
      </c>
      <c r="D11" s="17">
        <v>100000</v>
      </c>
      <c r="E11" s="17"/>
      <c r="F11" s="17">
        <v>100000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16" t="s">
        <v>79</v>
      </c>
      <c r="B12" s="16" t="s">
        <v>80</v>
      </c>
      <c r="C12" s="17">
        <v>265461.92</v>
      </c>
      <c r="D12" s="17">
        <v>265461.92</v>
      </c>
      <c r="E12" s="17">
        <v>265461.92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71" t="s">
        <v>81</v>
      </c>
      <c r="B13" s="71" t="s">
        <v>82</v>
      </c>
      <c r="C13" s="17">
        <v>265461.92</v>
      </c>
      <c r="D13" s="17">
        <v>265461.92</v>
      </c>
      <c r="E13" s="17">
        <v>265461.92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72" t="s">
        <v>83</v>
      </c>
      <c r="B14" s="72" t="s">
        <v>84</v>
      </c>
      <c r="C14" s="17">
        <v>105000</v>
      </c>
      <c r="D14" s="17">
        <v>105000</v>
      </c>
      <c r="E14" s="17">
        <v>105000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30" customHeight="1" spans="1:15">
      <c r="A15" s="72" t="s">
        <v>85</v>
      </c>
      <c r="B15" s="72" t="s">
        <v>86</v>
      </c>
      <c r="C15" s="17">
        <v>160461.92</v>
      </c>
      <c r="D15" s="17">
        <v>160461.92</v>
      </c>
      <c r="E15" s="17">
        <v>160461.92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16" t="s">
        <v>87</v>
      </c>
      <c r="B16" s="16" t="s">
        <v>88</v>
      </c>
      <c r="C16" s="17">
        <v>154832.23</v>
      </c>
      <c r="D16" s="17">
        <v>154832.23</v>
      </c>
      <c r="E16" s="17">
        <v>154832.23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71" t="s">
        <v>89</v>
      </c>
      <c r="B17" s="71" t="s">
        <v>90</v>
      </c>
      <c r="C17" s="17">
        <v>154832.23</v>
      </c>
      <c r="D17" s="17">
        <v>154832.23</v>
      </c>
      <c r="E17" s="17">
        <v>154832.23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72" t="s">
        <v>91</v>
      </c>
      <c r="B18" s="72" t="s">
        <v>92</v>
      </c>
      <c r="C18" s="17">
        <v>59062.22</v>
      </c>
      <c r="D18" s="17">
        <v>59062.22</v>
      </c>
      <c r="E18" s="17">
        <v>59062.22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72" t="s">
        <v>93</v>
      </c>
      <c r="B19" s="72" t="s">
        <v>94</v>
      </c>
      <c r="C19" s="17">
        <v>24177.4</v>
      </c>
      <c r="D19" s="17">
        <v>24177.4</v>
      </c>
      <c r="E19" s="17">
        <v>24177.4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72" t="s">
        <v>95</v>
      </c>
      <c r="B20" s="72" t="s">
        <v>96</v>
      </c>
      <c r="C20" s="17">
        <v>62133.64</v>
      </c>
      <c r="D20" s="17">
        <v>62133.64</v>
      </c>
      <c r="E20" s="17">
        <v>62133.64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72" t="s">
        <v>97</v>
      </c>
      <c r="B21" s="72" t="s">
        <v>98</v>
      </c>
      <c r="C21" s="17">
        <v>9458.97</v>
      </c>
      <c r="D21" s="17">
        <v>9458.97</v>
      </c>
      <c r="E21" s="17">
        <v>9458.97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16" t="s">
        <v>99</v>
      </c>
      <c r="B22" s="16" t="s">
        <v>100</v>
      </c>
      <c r="C22" s="17">
        <v>135876</v>
      </c>
      <c r="D22" s="17">
        <v>135876</v>
      </c>
      <c r="E22" s="17">
        <v>135876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71" t="s">
        <v>101</v>
      </c>
      <c r="B23" s="71" t="s">
        <v>102</v>
      </c>
      <c r="C23" s="17">
        <v>135876</v>
      </c>
      <c r="D23" s="17">
        <v>135876</v>
      </c>
      <c r="E23" s="17">
        <v>135876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72" t="s">
        <v>103</v>
      </c>
      <c r="B24" s="72" t="s">
        <v>104</v>
      </c>
      <c r="C24" s="17">
        <v>135876</v>
      </c>
      <c r="D24" s="17">
        <v>135876</v>
      </c>
      <c r="E24" s="17">
        <v>135876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8" t="s">
        <v>105</v>
      </c>
      <c r="B25" s="48"/>
      <c r="C25" s="17">
        <v>1810437.34</v>
      </c>
      <c r="D25" s="17">
        <v>1810437.34</v>
      </c>
      <c r="E25" s="17">
        <v>1710437.34</v>
      </c>
      <c r="F25" s="17">
        <v>100000</v>
      </c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1">
    <mergeCell ref="A3:O3"/>
    <mergeCell ref="A4:I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8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106</v>
      </c>
    </row>
    <row r="3" ht="45" customHeight="1" spans="1:4">
      <c r="A3" s="4" t="s">
        <v>107</v>
      </c>
      <c r="B3" s="4"/>
      <c r="C3" s="4"/>
      <c r="D3" s="4"/>
    </row>
    <row r="4" ht="18.75" customHeight="1" spans="1:4">
      <c r="A4" s="5" t="str">
        <f>"单位名称："&amp;"玉溪市江川区总工会"</f>
        <v>单位名称：玉溪市江川区总工会</v>
      </c>
      <c r="B4" s="5"/>
      <c r="C4" s="73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108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109</v>
      </c>
      <c r="B8" s="17">
        <v>1810437.34</v>
      </c>
      <c r="C8" s="15" t="s">
        <v>110</v>
      </c>
      <c r="D8" s="17">
        <v>1810437.34</v>
      </c>
    </row>
    <row r="9" ht="22.5" customHeight="1" spans="1:4">
      <c r="A9" s="15" t="s">
        <v>111</v>
      </c>
      <c r="B9" s="17">
        <v>1810437.34</v>
      </c>
      <c r="C9" s="15" t="str">
        <f>"（"&amp;"一"&amp;"）"&amp;"一般公共服务支出"</f>
        <v>（一）一般公共服务支出</v>
      </c>
      <c r="D9" s="17">
        <v>1254267.19</v>
      </c>
    </row>
    <row r="10" ht="22.5" customHeight="1" spans="1:4">
      <c r="A10" s="15" t="s">
        <v>112</v>
      </c>
      <c r="B10" s="17"/>
      <c r="C10" s="15" t="str">
        <f>"（"&amp;"二"&amp;"）"&amp;"社会保障和就业支出"</f>
        <v>（二）社会保障和就业支出</v>
      </c>
      <c r="D10" s="17">
        <v>265461.92</v>
      </c>
    </row>
    <row r="11" ht="22.5" customHeight="1" spans="1:4">
      <c r="A11" s="15" t="s">
        <v>113</v>
      </c>
      <c r="B11" s="17"/>
      <c r="C11" s="15" t="str">
        <f>"（"&amp;"三"&amp;"）"&amp;"卫生健康支出"</f>
        <v>（三）卫生健康支出</v>
      </c>
      <c r="D11" s="17">
        <v>154832.23</v>
      </c>
    </row>
    <row r="12" ht="22.5" customHeight="1" spans="1:4">
      <c r="A12" s="15" t="s">
        <v>114</v>
      </c>
      <c r="B12" s="17"/>
      <c r="C12" s="15" t="str">
        <f>"（"&amp;"四"&amp;"）"&amp;"住房保障支出"</f>
        <v>（四）住房保障支出</v>
      </c>
      <c r="D12" s="17">
        <v>135876</v>
      </c>
    </row>
    <row r="13" ht="22.5" customHeight="1" spans="1:4">
      <c r="A13" s="15" t="s">
        <v>111</v>
      </c>
      <c r="B13" s="17"/>
      <c r="C13" s="15"/>
      <c r="D13" s="17"/>
    </row>
    <row r="14" ht="22.5" customHeight="1" spans="1:4">
      <c r="A14" s="15" t="s">
        <v>112</v>
      </c>
      <c r="B14" s="17"/>
      <c r="C14" s="15"/>
      <c r="D14" s="17"/>
    </row>
    <row r="15" ht="22.5" customHeight="1" spans="1:4">
      <c r="A15" s="15" t="s">
        <v>113</v>
      </c>
      <c r="B15" s="17"/>
      <c r="C15" s="15"/>
      <c r="D15" s="17"/>
    </row>
    <row r="16" ht="22.5" customHeight="1" spans="1:4">
      <c r="A16" s="74"/>
      <c r="B16" s="17"/>
      <c r="C16" s="15" t="s">
        <v>115</v>
      </c>
      <c r="D16" s="17"/>
    </row>
    <row r="17" ht="22.5" customHeight="1" spans="1:4">
      <c r="A17" s="75" t="s">
        <v>116</v>
      </c>
      <c r="B17" s="76">
        <v>1810437.34</v>
      </c>
      <c r="C17" s="77" t="s">
        <v>117</v>
      </c>
      <c r="D17" s="76">
        <v>1810437.34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92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3" t="s">
        <v>118</v>
      </c>
    </row>
    <row r="3" ht="37.5" customHeight="1" spans="1:7">
      <c r="A3" s="4" t="s">
        <v>119</v>
      </c>
      <c r="B3" s="4"/>
      <c r="C3" s="4"/>
      <c r="D3" s="4"/>
      <c r="E3" s="4"/>
      <c r="F3" s="4"/>
      <c r="G3" s="4"/>
    </row>
    <row r="4" ht="18.75" customHeight="1" spans="1:7">
      <c r="A4" s="44" t="str">
        <f>"单位名称："&amp;"玉溪市江川区总工会"</f>
        <v>单位名称：玉溪市江川区总工会</v>
      </c>
      <c r="B4" s="44"/>
      <c r="C4" s="44"/>
      <c r="D4" s="45"/>
      <c r="E4" s="45"/>
      <c r="F4" s="45"/>
      <c r="G4" s="46" t="s">
        <v>29</v>
      </c>
    </row>
    <row r="5" ht="18.75" customHeight="1" spans="1:7">
      <c r="A5" s="13" t="s">
        <v>120</v>
      </c>
      <c r="B5" s="13" t="s">
        <v>61</v>
      </c>
      <c r="C5" s="47" t="s">
        <v>32</v>
      </c>
      <c r="D5" s="47" t="s">
        <v>64</v>
      </c>
      <c r="E5" s="47"/>
      <c r="F5" s="47"/>
      <c r="G5" s="13" t="s">
        <v>65</v>
      </c>
    </row>
    <row r="6" ht="18.75" customHeight="1" spans="1:7">
      <c r="A6" s="13" t="s">
        <v>60</v>
      </c>
      <c r="B6" s="13" t="s">
        <v>61</v>
      </c>
      <c r="C6" s="47"/>
      <c r="D6" s="47" t="s">
        <v>34</v>
      </c>
      <c r="E6" s="47" t="s">
        <v>121</v>
      </c>
      <c r="F6" s="47" t="s">
        <v>122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55</v>
      </c>
      <c r="B8" s="16" t="s">
        <v>72</v>
      </c>
      <c r="C8" s="17">
        <v>1254267.19</v>
      </c>
      <c r="D8" s="17">
        <v>1154267.19</v>
      </c>
      <c r="E8" s="17">
        <v>1082627.19</v>
      </c>
      <c r="F8" s="17">
        <v>71640</v>
      </c>
      <c r="G8" s="17">
        <v>100000</v>
      </c>
    </row>
    <row r="9" ht="20.25" customHeight="1" spans="1:7">
      <c r="A9" s="71" t="s">
        <v>73</v>
      </c>
      <c r="B9" s="71" t="s">
        <v>74</v>
      </c>
      <c r="C9" s="17">
        <v>1254267.19</v>
      </c>
      <c r="D9" s="17">
        <v>1154267.19</v>
      </c>
      <c r="E9" s="17">
        <v>1082627.19</v>
      </c>
      <c r="F9" s="17">
        <v>71640</v>
      </c>
      <c r="G9" s="17">
        <v>100000</v>
      </c>
    </row>
    <row r="10" ht="20.25" customHeight="1" spans="1:7">
      <c r="A10" s="72" t="s">
        <v>75</v>
      </c>
      <c r="B10" s="72" t="s">
        <v>76</v>
      </c>
      <c r="C10" s="17">
        <v>1154267.19</v>
      </c>
      <c r="D10" s="17">
        <v>1154267.19</v>
      </c>
      <c r="E10" s="17">
        <v>1082627.19</v>
      </c>
      <c r="F10" s="17">
        <v>71640</v>
      </c>
      <c r="G10" s="17"/>
    </row>
    <row r="11" ht="20.25" customHeight="1" spans="1:7">
      <c r="A11" s="72" t="s">
        <v>77</v>
      </c>
      <c r="B11" s="72" t="s">
        <v>78</v>
      </c>
      <c r="C11" s="17">
        <v>100000</v>
      </c>
      <c r="D11" s="17"/>
      <c r="E11" s="17"/>
      <c r="F11" s="17"/>
      <c r="G11" s="17">
        <v>100000</v>
      </c>
    </row>
    <row r="12" ht="20.25" customHeight="1" spans="1:7">
      <c r="A12" s="16" t="s">
        <v>79</v>
      </c>
      <c r="B12" s="16" t="s">
        <v>80</v>
      </c>
      <c r="C12" s="17">
        <v>265461.92</v>
      </c>
      <c r="D12" s="17">
        <v>265461.92</v>
      </c>
      <c r="E12" s="17">
        <v>261261.92</v>
      </c>
      <c r="F12" s="17">
        <v>4200</v>
      </c>
      <c r="G12" s="17"/>
    </row>
    <row r="13" ht="20.25" customHeight="1" spans="1:7">
      <c r="A13" s="71" t="s">
        <v>81</v>
      </c>
      <c r="B13" s="71" t="s">
        <v>82</v>
      </c>
      <c r="C13" s="17">
        <v>265461.92</v>
      </c>
      <c r="D13" s="17">
        <v>265461.92</v>
      </c>
      <c r="E13" s="17">
        <v>261261.92</v>
      </c>
      <c r="F13" s="17">
        <v>4200</v>
      </c>
      <c r="G13" s="17"/>
    </row>
    <row r="14" ht="20.25" customHeight="1" spans="1:7">
      <c r="A14" s="72" t="s">
        <v>83</v>
      </c>
      <c r="B14" s="72" t="s">
        <v>84</v>
      </c>
      <c r="C14" s="17">
        <v>105000</v>
      </c>
      <c r="D14" s="17">
        <v>105000</v>
      </c>
      <c r="E14" s="17">
        <v>100800</v>
      </c>
      <c r="F14" s="17">
        <v>4200</v>
      </c>
      <c r="G14" s="17"/>
    </row>
    <row r="15" ht="28" customHeight="1" spans="1:7">
      <c r="A15" s="72" t="s">
        <v>85</v>
      </c>
      <c r="B15" s="72" t="s">
        <v>86</v>
      </c>
      <c r="C15" s="17">
        <v>160461.92</v>
      </c>
      <c r="D15" s="17">
        <v>160461.92</v>
      </c>
      <c r="E15" s="17">
        <v>160461.92</v>
      </c>
      <c r="F15" s="17"/>
      <c r="G15" s="17"/>
    </row>
    <row r="16" ht="20.25" customHeight="1" spans="1:7">
      <c r="A16" s="16" t="s">
        <v>87</v>
      </c>
      <c r="B16" s="16" t="s">
        <v>88</v>
      </c>
      <c r="C16" s="17">
        <v>154832.23</v>
      </c>
      <c r="D16" s="17">
        <v>154832.23</v>
      </c>
      <c r="E16" s="17">
        <v>154832.23</v>
      </c>
      <c r="F16" s="17"/>
      <c r="G16" s="17"/>
    </row>
    <row r="17" ht="20.25" customHeight="1" spans="1:7">
      <c r="A17" s="71" t="s">
        <v>89</v>
      </c>
      <c r="B17" s="71" t="s">
        <v>90</v>
      </c>
      <c r="C17" s="17">
        <v>154832.23</v>
      </c>
      <c r="D17" s="17">
        <v>154832.23</v>
      </c>
      <c r="E17" s="17">
        <v>154832.23</v>
      </c>
      <c r="F17" s="17"/>
      <c r="G17" s="17"/>
    </row>
    <row r="18" ht="20.25" customHeight="1" spans="1:7">
      <c r="A18" s="72" t="s">
        <v>91</v>
      </c>
      <c r="B18" s="72" t="s">
        <v>92</v>
      </c>
      <c r="C18" s="17">
        <v>59062.22</v>
      </c>
      <c r="D18" s="17">
        <v>59062.22</v>
      </c>
      <c r="E18" s="17">
        <v>59062.22</v>
      </c>
      <c r="F18" s="17"/>
      <c r="G18" s="17"/>
    </row>
    <row r="19" ht="20.25" customHeight="1" spans="1:7">
      <c r="A19" s="72" t="s">
        <v>93</v>
      </c>
      <c r="B19" s="72" t="s">
        <v>94</v>
      </c>
      <c r="C19" s="17">
        <v>24177.4</v>
      </c>
      <c r="D19" s="17">
        <v>24177.4</v>
      </c>
      <c r="E19" s="17">
        <v>24177.4</v>
      </c>
      <c r="F19" s="17"/>
      <c r="G19" s="17"/>
    </row>
    <row r="20" ht="20.25" customHeight="1" spans="1:7">
      <c r="A20" s="72" t="s">
        <v>95</v>
      </c>
      <c r="B20" s="72" t="s">
        <v>96</v>
      </c>
      <c r="C20" s="17">
        <v>62133.64</v>
      </c>
      <c r="D20" s="17">
        <v>62133.64</v>
      </c>
      <c r="E20" s="17">
        <v>62133.64</v>
      </c>
      <c r="F20" s="17"/>
      <c r="G20" s="17"/>
    </row>
    <row r="21" ht="20.25" customHeight="1" spans="1:7">
      <c r="A21" s="72" t="s">
        <v>97</v>
      </c>
      <c r="B21" s="72" t="s">
        <v>98</v>
      </c>
      <c r="C21" s="17">
        <v>9458.97</v>
      </c>
      <c r="D21" s="17">
        <v>9458.97</v>
      </c>
      <c r="E21" s="17">
        <v>9458.97</v>
      </c>
      <c r="F21" s="17"/>
      <c r="G21" s="17"/>
    </row>
    <row r="22" ht="20.25" customHeight="1" spans="1:7">
      <c r="A22" s="16" t="s">
        <v>99</v>
      </c>
      <c r="B22" s="16" t="s">
        <v>100</v>
      </c>
      <c r="C22" s="17">
        <v>135876</v>
      </c>
      <c r="D22" s="17">
        <v>135876</v>
      </c>
      <c r="E22" s="17">
        <v>135876</v>
      </c>
      <c r="F22" s="17"/>
      <c r="G22" s="17"/>
    </row>
    <row r="23" ht="20.25" customHeight="1" spans="1:7">
      <c r="A23" s="71" t="s">
        <v>101</v>
      </c>
      <c r="B23" s="71" t="s">
        <v>102</v>
      </c>
      <c r="C23" s="17">
        <v>135876</v>
      </c>
      <c r="D23" s="17">
        <v>135876</v>
      </c>
      <c r="E23" s="17">
        <v>135876</v>
      </c>
      <c r="F23" s="17"/>
      <c r="G23" s="17"/>
    </row>
    <row r="24" ht="20.25" customHeight="1" spans="1:7">
      <c r="A24" s="72" t="s">
        <v>103</v>
      </c>
      <c r="B24" s="72" t="s">
        <v>104</v>
      </c>
      <c r="C24" s="17">
        <v>135876</v>
      </c>
      <c r="D24" s="17">
        <v>135876</v>
      </c>
      <c r="E24" s="17">
        <v>135876</v>
      </c>
      <c r="F24" s="17"/>
      <c r="G24" s="17"/>
    </row>
    <row r="25" ht="20.25" customHeight="1" spans="1:7">
      <c r="A25" s="48" t="s">
        <v>105</v>
      </c>
      <c r="B25" s="48"/>
      <c r="C25" s="49">
        <v>1810437.34</v>
      </c>
      <c r="D25" s="49">
        <v>1710437.34</v>
      </c>
      <c r="E25" s="49">
        <v>1634597.34</v>
      </c>
      <c r="F25" s="49">
        <v>75840</v>
      </c>
      <c r="G25" s="49">
        <v>100000</v>
      </c>
    </row>
  </sheetData>
  <mergeCells count="7">
    <mergeCell ref="A3:G3"/>
    <mergeCell ref="A4:C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8.85" defaultRowHeight="15" customHeight="1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64"/>
      <c r="B2" s="64"/>
      <c r="C2" s="65"/>
      <c r="D2" s="2"/>
      <c r="E2" s="2"/>
      <c r="F2" s="66" t="s">
        <v>123</v>
      </c>
    </row>
    <row r="3" ht="41.25" customHeight="1" spans="1:6">
      <c r="A3" s="67" t="s">
        <v>124</v>
      </c>
      <c r="B3" s="67"/>
      <c r="C3" s="67"/>
      <c r="D3" s="67"/>
      <c r="E3" s="67"/>
      <c r="F3" s="67"/>
    </row>
    <row r="4" ht="18.75" customHeight="1" spans="1:6">
      <c r="A4" s="5" t="str">
        <f>"单位名称："&amp;"玉溪市江川区总工会"</f>
        <v>单位名称：玉溪市江川区总工会</v>
      </c>
      <c r="B4" s="5"/>
      <c r="C4" s="5"/>
      <c r="D4" s="68"/>
      <c r="E4" s="2"/>
      <c r="F4" s="66" t="s">
        <v>29</v>
      </c>
    </row>
    <row r="5" ht="18.75" customHeight="1" spans="1:6">
      <c r="A5" s="13" t="s">
        <v>125</v>
      </c>
      <c r="B5" s="47" t="s">
        <v>126</v>
      </c>
      <c r="C5" s="47" t="s">
        <v>127</v>
      </c>
      <c r="D5" s="47"/>
      <c r="E5" s="47"/>
      <c r="F5" s="47" t="s">
        <v>128</v>
      </c>
    </row>
    <row r="6" ht="18.75" customHeight="1" spans="1:6">
      <c r="A6" s="13"/>
      <c r="B6" s="47"/>
      <c r="C6" s="47" t="s">
        <v>34</v>
      </c>
      <c r="D6" s="47" t="s">
        <v>129</v>
      </c>
      <c r="E6" s="47" t="s">
        <v>130</v>
      </c>
      <c r="F6" s="47"/>
    </row>
    <row r="7" ht="18.75" customHeight="1" spans="1:6">
      <c r="A7" s="69">
        <v>1</v>
      </c>
      <c r="B7" s="70">
        <v>2</v>
      </c>
      <c r="C7" s="69">
        <v>3</v>
      </c>
      <c r="D7" s="69">
        <v>4</v>
      </c>
      <c r="E7" s="69">
        <v>5</v>
      </c>
      <c r="F7" s="69">
        <v>6</v>
      </c>
    </row>
    <row r="8" ht="20.25" customHeight="1" spans="1:6">
      <c r="A8" s="17"/>
      <c r="B8" s="17"/>
      <c r="C8" s="17"/>
      <c r="D8" s="17"/>
      <c r="E8" s="17"/>
      <c r="F8" s="17"/>
    </row>
    <row r="9" customHeight="1" spans="1:3">
      <c r="A9" s="5" t="s">
        <v>131</v>
      </c>
      <c r="B9" s="5"/>
      <c r="C9" s="5"/>
    </row>
  </sheetData>
  <mergeCells count="7">
    <mergeCell ref="A3:F3"/>
    <mergeCell ref="A4:C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scale="77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0"/>
  <sheetViews>
    <sheetView showZeros="0" workbookViewId="0">
      <pane ySplit="1" topLeftCell="A28" activePane="bottomLeft" state="frozen"/>
      <selection/>
      <selection pane="bottomLeft" activeCell="D46" sqref="D46"/>
    </sheetView>
  </sheetViews>
  <sheetFormatPr defaultColWidth="8.85" defaultRowHeight="15" customHeight="1"/>
  <cols>
    <col min="1" max="4" width="28.575" customWidth="1"/>
    <col min="5" max="5" width="32.5" customWidth="1"/>
    <col min="6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132</v>
      </c>
    </row>
    <row r="3" ht="45" customHeight="1" spans="1:23">
      <c r="A3" s="4" t="s">
        <v>133</v>
      </c>
      <c r="B3" s="4"/>
      <c r="C3" s="4"/>
      <c r="D3" s="4"/>
      <c r="E3" s="4"/>
      <c r="F3" s="4"/>
      <c r="G3" s="4"/>
      <c r="H3" s="4"/>
      <c r="I3" s="4"/>
      <c r="J3" s="4"/>
      <c r="K3" s="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ht="18.75" customHeight="1" spans="1:23">
      <c r="A4" s="5" t="str">
        <f>"单位名称："&amp;"玉溪市江川区总工会"</f>
        <v>单位名称：玉溪市江川区总工会</v>
      </c>
      <c r="B4" s="5"/>
      <c r="C4" s="5"/>
      <c r="D4" s="5"/>
      <c r="E4" s="5"/>
      <c r="F4" s="5"/>
      <c r="G4" s="5"/>
      <c r="H4" s="54"/>
      <c r="I4" s="54"/>
      <c r="J4" s="54"/>
      <c r="K4" s="5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6" t="s">
        <v>134</v>
      </c>
      <c r="B5" s="56" t="s">
        <v>135</v>
      </c>
      <c r="C5" s="56" t="s">
        <v>136</v>
      </c>
      <c r="D5" s="56" t="s">
        <v>137</v>
      </c>
      <c r="E5" s="56" t="s">
        <v>138</v>
      </c>
      <c r="F5" s="56" t="s">
        <v>139</v>
      </c>
      <c r="G5" s="56" t="s">
        <v>140</v>
      </c>
      <c r="H5" s="57" t="s">
        <v>32</v>
      </c>
      <c r="I5" s="57" t="s">
        <v>141</v>
      </c>
      <c r="J5" s="56"/>
      <c r="K5" s="56"/>
      <c r="L5" s="56"/>
      <c r="M5" s="56"/>
      <c r="N5" s="56" t="s">
        <v>142</v>
      </c>
      <c r="O5" s="56"/>
      <c r="P5" s="56"/>
      <c r="Q5" s="56" t="s">
        <v>38</v>
      </c>
      <c r="R5" s="56" t="s">
        <v>63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7" t="s">
        <v>143</v>
      </c>
      <c r="I6" s="57" t="s">
        <v>144</v>
      </c>
      <c r="J6" s="56" t="s">
        <v>36</v>
      </c>
      <c r="K6" s="56" t="s">
        <v>37</v>
      </c>
      <c r="L6" s="56"/>
      <c r="M6" s="56"/>
      <c r="N6" s="56" t="s">
        <v>142</v>
      </c>
      <c r="O6" s="56" t="s">
        <v>36</v>
      </c>
      <c r="P6" s="56" t="s">
        <v>37</v>
      </c>
      <c r="Q6" s="56" t="s">
        <v>38</v>
      </c>
      <c r="R6" s="56" t="s">
        <v>63</v>
      </c>
      <c r="S6" s="56" t="s">
        <v>41</v>
      </c>
      <c r="T6" s="56" t="s">
        <v>42</v>
      </c>
      <c r="U6" s="56" t="s">
        <v>43</v>
      </c>
      <c r="V6" s="56" t="s">
        <v>44</v>
      </c>
      <c r="W6" s="56" t="s">
        <v>45</v>
      </c>
    </row>
    <row r="7" ht="18.75" customHeight="1" spans="1:23">
      <c r="A7" s="56"/>
      <c r="B7" s="56"/>
      <c r="C7" s="56"/>
      <c r="D7" s="56"/>
      <c r="E7" s="56"/>
      <c r="F7" s="56"/>
      <c r="G7" s="56"/>
      <c r="H7" s="57"/>
      <c r="I7" s="57" t="s">
        <v>145</v>
      </c>
      <c r="J7" s="56" t="s">
        <v>146</v>
      </c>
      <c r="K7" s="56" t="s">
        <v>147</v>
      </c>
      <c r="L7" s="56" t="s">
        <v>148</v>
      </c>
      <c r="M7" s="56" t="s">
        <v>149</v>
      </c>
      <c r="N7" s="56" t="s">
        <v>35</v>
      </c>
      <c r="O7" s="56" t="s">
        <v>36</v>
      </c>
      <c r="P7" s="56" t="s">
        <v>37</v>
      </c>
      <c r="Q7" s="56"/>
      <c r="R7" s="56" t="s">
        <v>34</v>
      </c>
      <c r="S7" s="56" t="s">
        <v>41</v>
      </c>
      <c r="T7" s="56" t="s">
        <v>42</v>
      </c>
      <c r="U7" s="56" t="s">
        <v>43</v>
      </c>
      <c r="V7" s="56" t="s">
        <v>44</v>
      </c>
      <c r="W7" s="56" t="s">
        <v>45</v>
      </c>
    </row>
    <row r="8" ht="22.65" customHeight="1" spans="1:23">
      <c r="A8" s="56"/>
      <c r="B8" s="56"/>
      <c r="C8" s="56"/>
      <c r="D8" s="56"/>
      <c r="E8" s="56"/>
      <c r="F8" s="56"/>
      <c r="G8" s="56"/>
      <c r="H8" s="57"/>
      <c r="I8" s="57" t="s">
        <v>34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46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s="55" customFormat="1" ht="35" customHeight="1" spans="1:23">
      <c r="A10" s="58" t="s">
        <v>56</v>
      </c>
      <c r="B10" s="58"/>
      <c r="C10" s="59"/>
      <c r="D10" s="58"/>
      <c r="E10" s="58"/>
      <c r="F10" s="58"/>
      <c r="G10" s="58"/>
      <c r="H10" s="60">
        <v>1710437.34</v>
      </c>
      <c r="I10" s="60">
        <v>1710437.34</v>
      </c>
      <c r="J10" s="60"/>
      <c r="K10" s="60"/>
      <c r="L10" s="60">
        <v>1710437.34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="55" customFormat="1" ht="35" customHeight="1" spans="1:23">
      <c r="A11" s="61" t="s">
        <v>56</v>
      </c>
      <c r="B11" s="58" t="s">
        <v>150</v>
      </c>
      <c r="C11" s="59" t="s">
        <v>151</v>
      </c>
      <c r="D11" s="58" t="s">
        <v>75</v>
      </c>
      <c r="E11" s="58" t="s">
        <v>76</v>
      </c>
      <c r="F11" s="58" t="s">
        <v>152</v>
      </c>
      <c r="G11" s="58" t="s">
        <v>153</v>
      </c>
      <c r="H11" s="60">
        <v>279996</v>
      </c>
      <c r="I11" s="60">
        <v>279996</v>
      </c>
      <c r="J11" s="60"/>
      <c r="K11" s="60"/>
      <c r="L11" s="60">
        <v>279996</v>
      </c>
      <c r="M11" s="60"/>
      <c r="N11" s="60"/>
      <c r="O11" s="60"/>
      <c r="P11" s="63"/>
      <c r="Q11" s="60"/>
      <c r="R11" s="60"/>
      <c r="S11" s="60"/>
      <c r="T11" s="60"/>
      <c r="U11" s="60"/>
      <c r="V11" s="60"/>
      <c r="W11" s="60"/>
    </row>
    <row r="12" s="55" customFormat="1" ht="35" customHeight="1" spans="1:23">
      <c r="A12" s="61" t="s">
        <v>56</v>
      </c>
      <c r="B12" s="58" t="s">
        <v>150</v>
      </c>
      <c r="C12" s="59" t="s">
        <v>151</v>
      </c>
      <c r="D12" s="58" t="s">
        <v>75</v>
      </c>
      <c r="E12" s="58" t="s">
        <v>76</v>
      </c>
      <c r="F12" s="58" t="s">
        <v>154</v>
      </c>
      <c r="G12" s="58" t="s">
        <v>155</v>
      </c>
      <c r="H12" s="60">
        <v>370584</v>
      </c>
      <c r="I12" s="60">
        <v>370584</v>
      </c>
      <c r="J12" s="60"/>
      <c r="K12" s="60"/>
      <c r="L12" s="60">
        <v>370584</v>
      </c>
      <c r="M12" s="60"/>
      <c r="N12" s="60"/>
      <c r="O12" s="60"/>
      <c r="P12" s="63"/>
      <c r="Q12" s="60"/>
      <c r="R12" s="60"/>
      <c r="S12" s="60"/>
      <c r="T12" s="60"/>
      <c r="U12" s="60"/>
      <c r="V12" s="60"/>
      <c r="W12" s="60"/>
    </row>
    <row r="13" s="55" customFormat="1" ht="35" customHeight="1" spans="1:23">
      <c r="A13" s="61" t="s">
        <v>56</v>
      </c>
      <c r="B13" s="58" t="s">
        <v>150</v>
      </c>
      <c r="C13" s="59" t="s">
        <v>151</v>
      </c>
      <c r="D13" s="58" t="s">
        <v>75</v>
      </c>
      <c r="E13" s="58" t="s">
        <v>76</v>
      </c>
      <c r="F13" s="58" t="s">
        <v>156</v>
      </c>
      <c r="G13" s="58" t="s">
        <v>157</v>
      </c>
      <c r="H13" s="60">
        <v>23333</v>
      </c>
      <c r="I13" s="60">
        <v>23333</v>
      </c>
      <c r="J13" s="60"/>
      <c r="K13" s="60"/>
      <c r="L13" s="60">
        <v>23333</v>
      </c>
      <c r="M13" s="60"/>
      <c r="N13" s="60"/>
      <c r="O13" s="60"/>
      <c r="P13" s="63"/>
      <c r="Q13" s="60"/>
      <c r="R13" s="60"/>
      <c r="S13" s="60"/>
      <c r="T13" s="60"/>
      <c r="U13" s="60"/>
      <c r="V13" s="60"/>
      <c r="W13" s="60"/>
    </row>
    <row r="14" s="55" customFormat="1" ht="35" customHeight="1" spans="1:23">
      <c r="A14" s="61" t="s">
        <v>56</v>
      </c>
      <c r="B14" s="58" t="s">
        <v>158</v>
      </c>
      <c r="C14" s="59" t="s">
        <v>159</v>
      </c>
      <c r="D14" s="58" t="s">
        <v>75</v>
      </c>
      <c r="E14" s="58" t="s">
        <v>76</v>
      </c>
      <c r="F14" s="58" t="s">
        <v>152</v>
      </c>
      <c r="G14" s="58" t="s">
        <v>153</v>
      </c>
      <c r="H14" s="60">
        <v>106344</v>
      </c>
      <c r="I14" s="60">
        <v>106344</v>
      </c>
      <c r="J14" s="60"/>
      <c r="K14" s="60"/>
      <c r="L14" s="60">
        <v>106344</v>
      </c>
      <c r="M14" s="60"/>
      <c r="N14" s="60"/>
      <c r="O14" s="60"/>
      <c r="P14" s="63"/>
      <c r="Q14" s="60"/>
      <c r="R14" s="60"/>
      <c r="S14" s="60"/>
      <c r="T14" s="60"/>
      <c r="U14" s="60"/>
      <c r="V14" s="60"/>
      <c r="W14" s="60"/>
    </row>
    <row r="15" s="55" customFormat="1" ht="35" customHeight="1" spans="1:23">
      <c r="A15" s="61" t="s">
        <v>56</v>
      </c>
      <c r="B15" s="58" t="s">
        <v>158</v>
      </c>
      <c r="C15" s="59" t="s">
        <v>159</v>
      </c>
      <c r="D15" s="58" t="s">
        <v>75</v>
      </c>
      <c r="E15" s="58" t="s">
        <v>76</v>
      </c>
      <c r="F15" s="58" t="s">
        <v>154</v>
      </c>
      <c r="G15" s="58" t="s">
        <v>155</v>
      </c>
      <c r="H15" s="60">
        <v>8580</v>
      </c>
      <c r="I15" s="60">
        <v>8580</v>
      </c>
      <c r="J15" s="60"/>
      <c r="K15" s="60"/>
      <c r="L15" s="60">
        <v>8580</v>
      </c>
      <c r="M15" s="60"/>
      <c r="N15" s="60"/>
      <c r="O15" s="60"/>
      <c r="P15" s="63"/>
      <c r="Q15" s="60"/>
      <c r="R15" s="60"/>
      <c r="S15" s="60"/>
      <c r="T15" s="60"/>
      <c r="U15" s="60"/>
      <c r="V15" s="60"/>
      <c r="W15" s="60"/>
    </row>
    <row r="16" s="55" customFormat="1" ht="35" customHeight="1" spans="1:23">
      <c r="A16" s="61" t="s">
        <v>56</v>
      </c>
      <c r="B16" s="58" t="s">
        <v>158</v>
      </c>
      <c r="C16" s="59" t="s">
        <v>159</v>
      </c>
      <c r="D16" s="58" t="s">
        <v>75</v>
      </c>
      <c r="E16" s="58" t="s">
        <v>76</v>
      </c>
      <c r="F16" s="58" t="s">
        <v>160</v>
      </c>
      <c r="G16" s="58" t="s">
        <v>161</v>
      </c>
      <c r="H16" s="60">
        <v>45792</v>
      </c>
      <c r="I16" s="60">
        <v>45792</v>
      </c>
      <c r="J16" s="60"/>
      <c r="K16" s="60"/>
      <c r="L16" s="60">
        <v>45792</v>
      </c>
      <c r="M16" s="60"/>
      <c r="N16" s="60"/>
      <c r="O16" s="60"/>
      <c r="P16" s="63"/>
      <c r="Q16" s="60"/>
      <c r="R16" s="60"/>
      <c r="S16" s="60"/>
      <c r="T16" s="60"/>
      <c r="U16" s="60"/>
      <c r="V16" s="60"/>
      <c r="W16" s="60"/>
    </row>
    <row r="17" s="55" customFormat="1" ht="35" customHeight="1" spans="1:23">
      <c r="A17" s="61" t="s">
        <v>56</v>
      </c>
      <c r="B17" s="58" t="s">
        <v>158</v>
      </c>
      <c r="C17" s="59" t="s">
        <v>159</v>
      </c>
      <c r="D17" s="58" t="s">
        <v>75</v>
      </c>
      <c r="E17" s="58" t="s">
        <v>76</v>
      </c>
      <c r="F17" s="58" t="s">
        <v>160</v>
      </c>
      <c r="G17" s="58" t="s">
        <v>161</v>
      </c>
      <c r="H17" s="60">
        <v>8862</v>
      </c>
      <c r="I17" s="60">
        <v>8862</v>
      </c>
      <c r="J17" s="60"/>
      <c r="K17" s="60"/>
      <c r="L17" s="60">
        <v>8862</v>
      </c>
      <c r="M17" s="60"/>
      <c r="N17" s="60"/>
      <c r="O17" s="60"/>
      <c r="P17" s="63"/>
      <c r="Q17" s="60"/>
      <c r="R17" s="60"/>
      <c r="S17" s="60"/>
      <c r="T17" s="60"/>
      <c r="U17" s="60"/>
      <c r="V17" s="60"/>
      <c r="W17" s="60"/>
    </row>
    <row r="18" s="55" customFormat="1" ht="35" customHeight="1" spans="1:23">
      <c r="A18" s="61" t="s">
        <v>56</v>
      </c>
      <c r="B18" s="58" t="s">
        <v>158</v>
      </c>
      <c r="C18" s="59" t="s">
        <v>159</v>
      </c>
      <c r="D18" s="58" t="s">
        <v>75</v>
      </c>
      <c r="E18" s="58" t="s">
        <v>76</v>
      </c>
      <c r="F18" s="58" t="s">
        <v>160</v>
      </c>
      <c r="G18" s="58" t="s">
        <v>161</v>
      </c>
      <c r="H18" s="60">
        <v>45540</v>
      </c>
      <c r="I18" s="60">
        <v>45540</v>
      </c>
      <c r="J18" s="60"/>
      <c r="K18" s="60"/>
      <c r="L18" s="60">
        <v>45540</v>
      </c>
      <c r="M18" s="60"/>
      <c r="N18" s="60"/>
      <c r="O18" s="60"/>
      <c r="P18" s="63"/>
      <c r="Q18" s="60"/>
      <c r="R18" s="60"/>
      <c r="S18" s="60"/>
      <c r="T18" s="60"/>
      <c r="U18" s="60"/>
      <c r="V18" s="60"/>
      <c r="W18" s="60"/>
    </row>
    <row r="19" s="55" customFormat="1" ht="35" customHeight="1" spans="1:23">
      <c r="A19" s="61" t="s">
        <v>56</v>
      </c>
      <c r="B19" s="58" t="s">
        <v>158</v>
      </c>
      <c r="C19" s="59" t="s">
        <v>159</v>
      </c>
      <c r="D19" s="58" t="s">
        <v>75</v>
      </c>
      <c r="E19" s="58" t="s">
        <v>76</v>
      </c>
      <c r="F19" s="58" t="s">
        <v>160</v>
      </c>
      <c r="G19" s="58" t="s">
        <v>161</v>
      </c>
      <c r="H19" s="60">
        <v>25980</v>
      </c>
      <c r="I19" s="60">
        <v>25980</v>
      </c>
      <c r="J19" s="60"/>
      <c r="K19" s="60"/>
      <c r="L19" s="60">
        <v>25980</v>
      </c>
      <c r="M19" s="60"/>
      <c r="N19" s="60"/>
      <c r="O19" s="60"/>
      <c r="P19" s="63"/>
      <c r="Q19" s="60"/>
      <c r="R19" s="60"/>
      <c r="S19" s="60"/>
      <c r="T19" s="60"/>
      <c r="U19" s="60"/>
      <c r="V19" s="60"/>
      <c r="W19" s="60"/>
    </row>
    <row r="20" s="55" customFormat="1" ht="35" customHeight="1" spans="1:23">
      <c r="A20" s="61" t="s">
        <v>56</v>
      </c>
      <c r="B20" s="58" t="s">
        <v>162</v>
      </c>
      <c r="C20" s="59" t="s">
        <v>163</v>
      </c>
      <c r="D20" s="58" t="s">
        <v>75</v>
      </c>
      <c r="E20" s="58" t="s">
        <v>76</v>
      </c>
      <c r="F20" s="58" t="s">
        <v>164</v>
      </c>
      <c r="G20" s="58" t="s">
        <v>165</v>
      </c>
      <c r="H20" s="60">
        <v>2736.19</v>
      </c>
      <c r="I20" s="60">
        <v>2736.19</v>
      </c>
      <c r="J20" s="60"/>
      <c r="K20" s="60"/>
      <c r="L20" s="60">
        <v>2736.19</v>
      </c>
      <c r="M20" s="60"/>
      <c r="N20" s="60"/>
      <c r="O20" s="60"/>
      <c r="P20" s="63"/>
      <c r="Q20" s="60"/>
      <c r="R20" s="60"/>
      <c r="S20" s="60"/>
      <c r="T20" s="60"/>
      <c r="U20" s="60"/>
      <c r="V20" s="60"/>
      <c r="W20" s="60"/>
    </row>
    <row r="21" s="55" customFormat="1" ht="35" customHeight="1" spans="1:23">
      <c r="A21" s="61" t="s">
        <v>56</v>
      </c>
      <c r="B21" s="58" t="s">
        <v>162</v>
      </c>
      <c r="C21" s="59" t="s">
        <v>163</v>
      </c>
      <c r="D21" s="58" t="s">
        <v>85</v>
      </c>
      <c r="E21" s="58" t="s">
        <v>86</v>
      </c>
      <c r="F21" s="58" t="s">
        <v>166</v>
      </c>
      <c r="G21" s="58" t="s">
        <v>167</v>
      </c>
      <c r="H21" s="60">
        <v>160461.92</v>
      </c>
      <c r="I21" s="60">
        <v>160461.92</v>
      </c>
      <c r="J21" s="60"/>
      <c r="K21" s="60"/>
      <c r="L21" s="60">
        <v>160461.92</v>
      </c>
      <c r="M21" s="60"/>
      <c r="N21" s="60"/>
      <c r="O21" s="60"/>
      <c r="P21" s="63"/>
      <c r="Q21" s="60"/>
      <c r="R21" s="60"/>
      <c r="S21" s="60"/>
      <c r="T21" s="60"/>
      <c r="U21" s="60"/>
      <c r="V21" s="60"/>
      <c r="W21" s="60"/>
    </row>
    <row r="22" s="55" customFormat="1" ht="35" customHeight="1" spans="1:23">
      <c r="A22" s="61" t="s">
        <v>56</v>
      </c>
      <c r="B22" s="58" t="s">
        <v>162</v>
      </c>
      <c r="C22" s="59" t="s">
        <v>163</v>
      </c>
      <c r="D22" s="58" t="s">
        <v>91</v>
      </c>
      <c r="E22" s="58" t="s">
        <v>92</v>
      </c>
      <c r="F22" s="58" t="s">
        <v>168</v>
      </c>
      <c r="G22" s="58" t="s">
        <v>169</v>
      </c>
      <c r="H22" s="60">
        <v>59062.22</v>
      </c>
      <c r="I22" s="60">
        <v>59062.22</v>
      </c>
      <c r="J22" s="60"/>
      <c r="K22" s="60"/>
      <c r="L22" s="60">
        <v>59062.22</v>
      </c>
      <c r="M22" s="60"/>
      <c r="N22" s="60"/>
      <c r="O22" s="60"/>
      <c r="P22" s="63"/>
      <c r="Q22" s="60"/>
      <c r="R22" s="60"/>
      <c r="S22" s="60"/>
      <c r="T22" s="60"/>
      <c r="U22" s="60"/>
      <c r="V22" s="60"/>
      <c r="W22" s="60"/>
    </row>
    <row r="23" s="55" customFormat="1" ht="35" customHeight="1" spans="1:23">
      <c r="A23" s="61" t="s">
        <v>56</v>
      </c>
      <c r="B23" s="58" t="s">
        <v>162</v>
      </c>
      <c r="C23" s="59" t="s">
        <v>163</v>
      </c>
      <c r="D23" s="58" t="s">
        <v>93</v>
      </c>
      <c r="E23" s="58" t="s">
        <v>94</v>
      </c>
      <c r="F23" s="58" t="s">
        <v>168</v>
      </c>
      <c r="G23" s="58" t="s">
        <v>169</v>
      </c>
      <c r="H23" s="60">
        <v>24177.4</v>
      </c>
      <c r="I23" s="60">
        <v>24177.4</v>
      </c>
      <c r="J23" s="60"/>
      <c r="K23" s="60"/>
      <c r="L23" s="60">
        <v>24177.4</v>
      </c>
      <c r="M23" s="60"/>
      <c r="N23" s="60"/>
      <c r="O23" s="60"/>
      <c r="P23" s="63"/>
      <c r="Q23" s="60"/>
      <c r="R23" s="60"/>
      <c r="S23" s="60"/>
      <c r="T23" s="60"/>
      <c r="U23" s="60"/>
      <c r="V23" s="60"/>
      <c r="W23" s="60"/>
    </row>
    <row r="24" s="55" customFormat="1" ht="35" customHeight="1" spans="1:23">
      <c r="A24" s="61" t="s">
        <v>56</v>
      </c>
      <c r="B24" s="58" t="s">
        <v>162</v>
      </c>
      <c r="C24" s="59" t="s">
        <v>163</v>
      </c>
      <c r="D24" s="58" t="s">
        <v>95</v>
      </c>
      <c r="E24" s="58" t="s">
        <v>96</v>
      </c>
      <c r="F24" s="58" t="s">
        <v>170</v>
      </c>
      <c r="G24" s="58" t="s">
        <v>171</v>
      </c>
      <c r="H24" s="60">
        <v>62133.64</v>
      </c>
      <c r="I24" s="60">
        <v>62133.64</v>
      </c>
      <c r="J24" s="60"/>
      <c r="K24" s="60"/>
      <c r="L24" s="60">
        <v>62133.64</v>
      </c>
      <c r="M24" s="60"/>
      <c r="N24" s="60"/>
      <c r="O24" s="60"/>
      <c r="P24" s="63"/>
      <c r="Q24" s="60"/>
      <c r="R24" s="60"/>
      <c r="S24" s="60"/>
      <c r="T24" s="60"/>
      <c r="U24" s="60"/>
      <c r="V24" s="60"/>
      <c r="W24" s="60"/>
    </row>
    <row r="25" s="55" customFormat="1" ht="35" customHeight="1" spans="1:23">
      <c r="A25" s="61" t="s">
        <v>56</v>
      </c>
      <c r="B25" s="58" t="s">
        <v>162</v>
      </c>
      <c r="C25" s="59" t="s">
        <v>163</v>
      </c>
      <c r="D25" s="58" t="s">
        <v>97</v>
      </c>
      <c r="E25" s="58" t="s">
        <v>98</v>
      </c>
      <c r="F25" s="58" t="s">
        <v>164</v>
      </c>
      <c r="G25" s="58" t="s">
        <v>165</v>
      </c>
      <c r="H25" s="60">
        <v>1059</v>
      </c>
      <c r="I25" s="60">
        <v>1059</v>
      </c>
      <c r="J25" s="60"/>
      <c r="K25" s="60"/>
      <c r="L25" s="60">
        <v>1059</v>
      </c>
      <c r="M25" s="60"/>
      <c r="N25" s="60"/>
      <c r="O25" s="60"/>
      <c r="P25" s="63"/>
      <c r="Q25" s="60"/>
      <c r="R25" s="60"/>
      <c r="S25" s="60"/>
      <c r="T25" s="60"/>
      <c r="U25" s="60"/>
      <c r="V25" s="60"/>
      <c r="W25" s="60"/>
    </row>
    <row r="26" s="55" customFormat="1" ht="35" customHeight="1" spans="1:23">
      <c r="A26" s="61" t="s">
        <v>56</v>
      </c>
      <c r="B26" s="58" t="s">
        <v>162</v>
      </c>
      <c r="C26" s="59" t="s">
        <v>163</v>
      </c>
      <c r="D26" s="58" t="s">
        <v>97</v>
      </c>
      <c r="E26" s="58" t="s">
        <v>98</v>
      </c>
      <c r="F26" s="58" t="s">
        <v>164</v>
      </c>
      <c r="G26" s="58" t="s">
        <v>165</v>
      </c>
      <c r="H26" s="60">
        <v>4589</v>
      </c>
      <c r="I26" s="60">
        <v>4589</v>
      </c>
      <c r="J26" s="60"/>
      <c r="K26" s="60"/>
      <c r="L26" s="60">
        <v>4589</v>
      </c>
      <c r="M26" s="60"/>
      <c r="N26" s="60"/>
      <c r="O26" s="60"/>
      <c r="P26" s="63"/>
      <c r="Q26" s="60"/>
      <c r="R26" s="60"/>
      <c r="S26" s="60"/>
      <c r="T26" s="60"/>
      <c r="U26" s="60"/>
      <c r="V26" s="60"/>
      <c r="W26" s="60"/>
    </row>
    <row r="27" s="55" customFormat="1" ht="35" customHeight="1" spans="1:23">
      <c r="A27" s="61" t="s">
        <v>56</v>
      </c>
      <c r="B27" s="58" t="s">
        <v>162</v>
      </c>
      <c r="C27" s="59" t="s">
        <v>163</v>
      </c>
      <c r="D27" s="58" t="s">
        <v>97</v>
      </c>
      <c r="E27" s="58" t="s">
        <v>98</v>
      </c>
      <c r="F27" s="58" t="s">
        <v>164</v>
      </c>
      <c r="G27" s="58" t="s">
        <v>165</v>
      </c>
      <c r="H27" s="60">
        <v>1106.92</v>
      </c>
      <c r="I27" s="60">
        <v>1106.92</v>
      </c>
      <c r="J27" s="60"/>
      <c r="K27" s="60"/>
      <c r="L27" s="60">
        <v>1106.92</v>
      </c>
      <c r="M27" s="60"/>
      <c r="N27" s="60"/>
      <c r="O27" s="60"/>
      <c r="P27" s="63"/>
      <c r="Q27" s="60"/>
      <c r="R27" s="60"/>
      <c r="S27" s="60"/>
      <c r="T27" s="60"/>
      <c r="U27" s="60"/>
      <c r="V27" s="60"/>
      <c r="W27" s="60"/>
    </row>
    <row r="28" s="55" customFormat="1" ht="35" customHeight="1" spans="1:23">
      <c r="A28" s="61" t="s">
        <v>56</v>
      </c>
      <c r="B28" s="58" t="s">
        <v>162</v>
      </c>
      <c r="C28" s="59" t="s">
        <v>163</v>
      </c>
      <c r="D28" s="58" t="s">
        <v>97</v>
      </c>
      <c r="E28" s="58" t="s">
        <v>98</v>
      </c>
      <c r="F28" s="58" t="s">
        <v>164</v>
      </c>
      <c r="G28" s="58" t="s">
        <v>165</v>
      </c>
      <c r="H28" s="60">
        <v>2704.05</v>
      </c>
      <c r="I28" s="60">
        <v>2704.05</v>
      </c>
      <c r="J28" s="60"/>
      <c r="K28" s="60"/>
      <c r="L28" s="60">
        <v>2704.05</v>
      </c>
      <c r="M28" s="60"/>
      <c r="N28" s="60"/>
      <c r="O28" s="60"/>
      <c r="P28" s="63"/>
      <c r="Q28" s="60"/>
      <c r="R28" s="60"/>
      <c r="S28" s="60"/>
      <c r="T28" s="60"/>
      <c r="U28" s="60"/>
      <c r="V28" s="60"/>
      <c r="W28" s="60"/>
    </row>
    <row r="29" s="55" customFormat="1" ht="35" customHeight="1" spans="1:23">
      <c r="A29" s="61" t="s">
        <v>56</v>
      </c>
      <c r="B29" s="58" t="s">
        <v>172</v>
      </c>
      <c r="C29" s="59" t="s">
        <v>104</v>
      </c>
      <c r="D29" s="58" t="s">
        <v>103</v>
      </c>
      <c r="E29" s="58" t="s">
        <v>104</v>
      </c>
      <c r="F29" s="58" t="s">
        <v>173</v>
      </c>
      <c r="G29" s="58" t="s">
        <v>104</v>
      </c>
      <c r="H29" s="60">
        <v>135876</v>
      </c>
      <c r="I29" s="60">
        <v>135876</v>
      </c>
      <c r="J29" s="60"/>
      <c r="K29" s="60"/>
      <c r="L29" s="60">
        <v>135876</v>
      </c>
      <c r="M29" s="60"/>
      <c r="N29" s="60"/>
      <c r="O29" s="60"/>
      <c r="P29" s="63"/>
      <c r="Q29" s="60"/>
      <c r="R29" s="60"/>
      <c r="S29" s="60"/>
      <c r="T29" s="60"/>
      <c r="U29" s="60"/>
      <c r="V29" s="60"/>
      <c r="W29" s="60"/>
    </row>
    <row r="30" s="55" customFormat="1" ht="35" customHeight="1" spans="1:23">
      <c r="A30" s="61" t="s">
        <v>56</v>
      </c>
      <c r="B30" s="58" t="s">
        <v>174</v>
      </c>
      <c r="C30" s="59" t="s">
        <v>175</v>
      </c>
      <c r="D30" s="58" t="s">
        <v>75</v>
      </c>
      <c r="E30" s="58" t="s">
        <v>76</v>
      </c>
      <c r="F30" s="58" t="s">
        <v>176</v>
      </c>
      <c r="G30" s="58" t="s">
        <v>177</v>
      </c>
      <c r="H30" s="60">
        <v>52800</v>
      </c>
      <c r="I30" s="60">
        <v>52800</v>
      </c>
      <c r="J30" s="60"/>
      <c r="K30" s="60"/>
      <c r="L30" s="60">
        <v>52800</v>
      </c>
      <c r="M30" s="60"/>
      <c r="N30" s="60"/>
      <c r="O30" s="60"/>
      <c r="P30" s="63"/>
      <c r="Q30" s="60"/>
      <c r="R30" s="60"/>
      <c r="S30" s="60"/>
      <c r="T30" s="60"/>
      <c r="U30" s="60"/>
      <c r="V30" s="60"/>
      <c r="W30" s="60"/>
    </row>
    <row r="31" s="55" customFormat="1" ht="35" customHeight="1" spans="1:23">
      <c r="A31" s="61" t="s">
        <v>56</v>
      </c>
      <c r="B31" s="58" t="s">
        <v>178</v>
      </c>
      <c r="C31" s="59" t="s">
        <v>179</v>
      </c>
      <c r="D31" s="58" t="s">
        <v>75</v>
      </c>
      <c r="E31" s="58" t="s">
        <v>76</v>
      </c>
      <c r="F31" s="58" t="s">
        <v>180</v>
      </c>
      <c r="G31" s="58" t="s">
        <v>179</v>
      </c>
      <c r="H31" s="60">
        <v>5400</v>
      </c>
      <c r="I31" s="60">
        <v>5400</v>
      </c>
      <c r="J31" s="60"/>
      <c r="K31" s="60"/>
      <c r="L31" s="60">
        <v>5400</v>
      </c>
      <c r="M31" s="60"/>
      <c r="N31" s="60"/>
      <c r="O31" s="60"/>
      <c r="P31" s="63"/>
      <c r="Q31" s="60"/>
      <c r="R31" s="60"/>
      <c r="S31" s="60"/>
      <c r="T31" s="60"/>
      <c r="U31" s="60"/>
      <c r="V31" s="60"/>
      <c r="W31" s="60"/>
    </row>
    <row r="32" s="55" customFormat="1" ht="35" customHeight="1" spans="1:23">
      <c r="A32" s="61" t="s">
        <v>56</v>
      </c>
      <c r="B32" s="58" t="s">
        <v>181</v>
      </c>
      <c r="C32" s="59" t="s">
        <v>182</v>
      </c>
      <c r="D32" s="58" t="s">
        <v>75</v>
      </c>
      <c r="E32" s="58" t="s">
        <v>76</v>
      </c>
      <c r="F32" s="58" t="s">
        <v>176</v>
      </c>
      <c r="G32" s="58" t="s">
        <v>177</v>
      </c>
      <c r="H32" s="60">
        <v>2640</v>
      </c>
      <c r="I32" s="60">
        <v>2640</v>
      </c>
      <c r="J32" s="60"/>
      <c r="K32" s="60"/>
      <c r="L32" s="60">
        <v>2640</v>
      </c>
      <c r="M32" s="60"/>
      <c r="N32" s="60"/>
      <c r="O32" s="60"/>
      <c r="P32" s="63"/>
      <c r="Q32" s="60"/>
      <c r="R32" s="60"/>
      <c r="S32" s="60"/>
      <c r="T32" s="60"/>
      <c r="U32" s="60"/>
      <c r="V32" s="60"/>
      <c r="W32" s="60"/>
    </row>
    <row r="33" s="55" customFormat="1" ht="35" customHeight="1" spans="1:23">
      <c r="A33" s="61" t="s">
        <v>56</v>
      </c>
      <c r="B33" s="58" t="s">
        <v>181</v>
      </c>
      <c r="C33" s="59" t="s">
        <v>182</v>
      </c>
      <c r="D33" s="58" t="s">
        <v>83</v>
      </c>
      <c r="E33" s="58" t="s">
        <v>84</v>
      </c>
      <c r="F33" s="58" t="s">
        <v>183</v>
      </c>
      <c r="G33" s="58" t="s">
        <v>184</v>
      </c>
      <c r="H33" s="60">
        <v>4200</v>
      </c>
      <c r="I33" s="60">
        <v>4200</v>
      </c>
      <c r="J33" s="60"/>
      <c r="K33" s="60"/>
      <c r="L33" s="60">
        <v>4200</v>
      </c>
      <c r="M33" s="60"/>
      <c r="N33" s="60"/>
      <c r="O33" s="60"/>
      <c r="P33" s="63"/>
      <c r="Q33" s="60"/>
      <c r="R33" s="60"/>
      <c r="S33" s="60"/>
      <c r="T33" s="60"/>
      <c r="U33" s="60"/>
      <c r="V33" s="60"/>
      <c r="W33" s="60"/>
    </row>
    <row r="34" s="55" customFormat="1" ht="35" customHeight="1" spans="1:23">
      <c r="A34" s="61" t="s">
        <v>56</v>
      </c>
      <c r="B34" s="58" t="s">
        <v>185</v>
      </c>
      <c r="C34" s="59" t="s">
        <v>186</v>
      </c>
      <c r="D34" s="58" t="s">
        <v>75</v>
      </c>
      <c r="E34" s="58" t="s">
        <v>76</v>
      </c>
      <c r="F34" s="58" t="s">
        <v>160</v>
      </c>
      <c r="G34" s="58" t="s">
        <v>161</v>
      </c>
      <c r="H34" s="60">
        <v>43200</v>
      </c>
      <c r="I34" s="60">
        <v>43200</v>
      </c>
      <c r="J34" s="60"/>
      <c r="K34" s="60"/>
      <c r="L34" s="60">
        <v>43200</v>
      </c>
      <c r="M34" s="60"/>
      <c r="N34" s="60"/>
      <c r="O34" s="60"/>
      <c r="P34" s="63"/>
      <c r="Q34" s="60"/>
      <c r="R34" s="60"/>
      <c r="S34" s="60"/>
      <c r="T34" s="60"/>
      <c r="U34" s="60"/>
      <c r="V34" s="60"/>
      <c r="W34" s="60"/>
    </row>
    <row r="35" s="55" customFormat="1" ht="35" customHeight="1" spans="1:23">
      <c r="A35" s="61" t="s">
        <v>56</v>
      </c>
      <c r="B35" s="58" t="s">
        <v>187</v>
      </c>
      <c r="C35" s="59" t="s">
        <v>188</v>
      </c>
      <c r="D35" s="58" t="s">
        <v>75</v>
      </c>
      <c r="E35" s="58" t="s">
        <v>76</v>
      </c>
      <c r="F35" s="58" t="s">
        <v>156</v>
      </c>
      <c r="G35" s="58" t="s">
        <v>157</v>
      </c>
      <c r="H35" s="60">
        <v>110880</v>
      </c>
      <c r="I35" s="60">
        <v>110880</v>
      </c>
      <c r="J35" s="60"/>
      <c r="K35" s="60"/>
      <c r="L35" s="60">
        <v>110880</v>
      </c>
      <c r="M35" s="60"/>
      <c r="N35" s="60"/>
      <c r="O35" s="60"/>
      <c r="P35" s="63"/>
      <c r="Q35" s="60"/>
      <c r="R35" s="60"/>
      <c r="S35" s="60"/>
      <c r="T35" s="60"/>
      <c r="U35" s="60"/>
      <c r="V35" s="60"/>
      <c r="W35" s="60"/>
    </row>
    <row r="36" s="55" customFormat="1" ht="35" customHeight="1" spans="1:23">
      <c r="A36" s="61" t="s">
        <v>56</v>
      </c>
      <c r="B36" s="58" t="s">
        <v>189</v>
      </c>
      <c r="C36" s="59" t="s">
        <v>190</v>
      </c>
      <c r="D36" s="58" t="s">
        <v>75</v>
      </c>
      <c r="E36" s="58" t="s">
        <v>76</v>
      </c>
      <c r="F36" s="58" t="s">
        <v>191</v>
      </c>
      <c r="G36" s="58" t="s">
        <v>190</v>
      </c>
      <c r="H36" s="60">
        <v>7200</v>
      </c>
      <c r="I36" s="60">
        <v>7200</v>
      </c>
      <c r="J36" s="60"/>
      <c r="K36" s="60"/>
      <c r="L36" s="60">
        <v>7200</v>
      </c>
      <c r="M36" s="60"/>
      <c r="N36" s="60"/>
      <c r="O36" s="60"/>
      <c r="P36" s="63"/>
      <c r="Q36" s="60"/>
      <c r="R36" s="60"/>
      <c r="S36" s="60"/>
      <c r="T36" s="60"/>
      <c r="U36" s="60"/>
      <c r="V36" s="60"/>
      <c r="W36" s="60"/>
    </row>
    <row r="37" s="55" customFormat="1" ht="35" customHeight="1" spans="1:23">
      <c r="A37" s="61" t="s">
        <v>56</v>
      </c>
      <c r="B37" s="58" t="s">
        <v>192</v>
      </c>
      <c r="C37" s="59" t="s">
        <v>193</v>
      </c>
      <c r="D37" s="58" t="s">
        <v>75</v>
      </c>
      <c r="E37" s="58" t="s">
        <v>76</v>
      </c>
      <c r="F37" s="58" t="s">
        <v>194</v>
      </c>
      <c r="G37" s="58" t="s">
        <v>193</v>
      </c>
      <c r="H37" s="60">
        <v>3600</v>
      </c>
      <c r="I37" s="60">
        <v>3600</v>
      </c>
      <c r="J37" s="60"/>
      <c r="K37" s="60"/>
      <c r="L37" s="60">
        <v>3600</v>
      </c>
      <c r="M37" s="60"/>
      <c r="N37" s="60"/>
      <c r="O37" s="60"/>
      <c r="P37" s="63"/>
      <c r="Q37" s="60"/>
      <c r="R37" s="60"/>
      <c r="S37" s="60"/>
      <c r="T37" s="60"/>
      <c r="U37" s="60"/>
      <c r="V37" s="60"/>
      <c r="W37" s="60"/>
    </row>
    <row r="38" s="55" customFormat="1" ht="35" customHeight="1" spans="1:23">
      <c r="A38" s="61" t="s">
        <v>56</v>
      </c>
      <c r="B38" s="58" t="s">
        <v>195</v>
      </c>
      <c r="C38" s="59" t="s">
        <v>196</v>
      </c>
      <c r="D38" s="58" t="s">
        <v>75</v>
      </c>
      <c r="E38" s="58" t="s">
        <v>76</v>
      </c>
      <c r="F38" s="58" t="s">
        <v>160</v>
      </c>
      <c r="G38" s="58" t="s">
        <v>161</v>
      </c>
      <c r="H38" s="60">
        <v>10800</v>
      </c>
      <c r="I38" s="60">
        <v>10800</v>
      </c>
      <c r="J38" s="60"/>
      <c r="K38" s="60"/>
      <c r="L38" s="60">
        <v>10800</v>
      </c>
      <c r="M38" s="60"/>
      <c r="N38" s="60"/>
      <c r="O38" s="60"/>
      <c r="P38" s="63"/>
      <c r="Q38" s="60"/>
      <c r="R38" s="60"/>
      <c r="S38" s="60"/>
      <c r="T38" s="60"/>
      <c r="U38" s="60"/>
      <c r="V38" s="60"/>
      <c r="W38" s="60"/>
    </row>
    <row r="39" s="55" customFormat="1" ht="35" customHeight="1" spans="1:23">
      <c r="A39" s="61" t="s">
        <v>56</v>
      </c>
      <c r="B39" s="58" t="s">
        <v>197</v>
      </c>
      <c r="C39" s="59" t="s">
        <v>198</v>
      </c>
      <c r="D39" s="58" t="s">
        <v>83</v>
      </c>
      <c r="E39" s="58" t="s">
        <v>84</v>
      </c>
      <c r="F39" s="58" t="s">
        <v>199</v>
      </c>
      <c r="G39" s="58" t="s">
        <v>200</v>
      </c>
      <c r="H39" s="60">
        <v>100800</v>
      </c>
      <c r="I39" s="60">
        <v>100800</v>
      </c>
      <c r="J39" s="60"/>
      <c r="K39" s="60"/>
      <c r="L39" s="60">
        <v>100800</v>
      </c>
      <c r="M39" s="60"/>
      <c r="N39" s="60"/>
      <c r="O39" s="60"/>
      <c r="P39" s="63"/>
      <c r="Q39" s="60"/>
      <c r="R39" s="60"/>
      <c r="S39" s="60"/>
      <c r="T39" s="60"/>
      <c r="U39" s="60"/>
      <c r="V39" s="60"/>
      <c r="W39" s="60"/>
    </row>
    <row r="40" s="55" customFormat="1" ht="35" customHeight="1" spans="1:23">
      <c r="A40" s="62" t="s">
        <v>32</v>
      </c>
      <c r="B40" s="62"/>
      <c r="C40" s="62"/>
      <c r="D40" s="62"/>
      <c r="E40" s="62"/>
      <c r="F40" s="62"/>
      <c r="G40" s="62"/>
      <c r="H40" s="60">
        <v>1710437.34</v>
      </c>
      <c r="I40" s="60">
        <v>1710437.34</v>
      </c>
      <c r="J40" s="60"/>
      <c r="K40" s="60"/>
      <c r="L40" s="60">
        <v>1710437.34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</sheetData>
  <mergeCells count="30">
    <mergeCell ref="A3:W3"/>
    <mergeCell ref="A4:G4"/>
    <mergeCell ref="I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0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opLeftCell="F1" workbookViewId="0">
      <pane ySplit="1" topLeftCell="A2" activePane="bottomLeft" state="frozen"/>
      <selection/>
      <selection pane="bottomLeft" activeCell="C19" sqref="C19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201</v>
      </c>
    </row>
    <row r="3" ht="45" customHeight="1" spans="1:23">
      <c r="A3" s="4" t="s">
        <v>202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ht="18.75" customHeight="1" spans="1:23">
      <c r="A4" s="5" t="str">
        <f>"单位名称："&amp;"玉溪市江川区总工会"</f>
        <v>单位名称：玉溪市江川区总工会</v>
      </c>
      <c r="B4" s="5"/>
      <c r="C4" s="5"/>
      <c r="D4" s="5"/>
      <c r="E4" s="5"/>
      <c r="F4" s="5"/>
      <c r="G4" s="5"/>
      <c r="H4" s="5"/>
      <c r="I4" s="54"/>
      <c r="J4" s="54"/>
      <c r="K4" s="54"/>
      <c r="L4" s="54"/>
      <c r="M4" s="54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203</v>
      </c>
      <c r="B5" s="13" t="s">
        <v>135</v>
      </c>
      <c r="C5" s="13" t="s">
        <v>136</v>
      </c>
      <c r="D5" s="13" t="s">
        <v>204</v>
      </c>
      <c r="E5" s="13" t="s">
        <v>137</v>
      </c>
      <c r="F5" s="13" t="s">
        <v>138</v>
      </c>
      <c r="G5" s="13" t="s">
        <v>205</v>
      </c>
      <c r="H5" s="13" t="s">
        <v>140</v>
      </c>
      <c r="I5" s="47" t="s">
        <v>32</v>
      </c>
      <c r="J5" s="47" t="s">
        <v>206</v>
      </c>
      <c r="K5" s="13"/>
      <c r="L5" s="13"/>
      <c r="M5" s="13"/>
      <c r="N5" s="13" t="s">
        <v>142</v>
      </c>
      <c r="O5" s="13"/>
      <c r="P5" s="13"/>
      <c r="Q5" s="13" t="s">
        <v>38</v>
      </c>
      <c r="R5" s="13" t="s">
        <v>63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7" t="s">
        <v>143</v>
      </c>
      <c r="J6" s="47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7"/>
      <c r="J7" s="47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43" customHeight="1" spans="1:23">
      <c r="A8" s="13"/>
      <c r="B8" s="13"/>
      <c r="C8" s="13"/>
      <c r="D8" s="13"/>
      <c r="E8" s="13"/>
      <c r="F8" s="13"/>
      <c r="G8" s="13"/>
      <c r="H8" s="13"/>
      <c r="I8" s="47"/>
      <c r="J8" s="47" t="s">
        <v>34</v>
      </c>
      <c r="K8" s="13" t="s">
        <v>207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33" customHeight="1" spans="1:23">
      <c r="A10" s="9"/>
      <c r="B10" s="9"/>
      <c r="C10" s="10" t="s">
        <v>208</v>
      </c>
      <c r="D10" s="9"/>
      <c r="E10" s="9"/>
      <c r="F10" s="9"/>
      <c r="G10" s="9"/>
      <c r="H10" s="9"/>
      <c r="I10" s="11">
        <v>100000</v>
      </c>
      <c r="J10" s="11">
        <v>100000</v>
      </c>
      <c r="K10" s="11">
        <v>100000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40" customHeight="1" spans="1:23">
      <c r="A11" s="9" t="s">
        <v>209</v>
      </c>
      <c r="B11" s="9" t="s">
        <v>210</v>
      </c>
      <c r="C11" s="10" t="s">
        <v>208</v>
      </c>
      <c r="D11" s="9" t="s">
        <v>56</v>
      </c>
      <c r="E11" s="9" t="s">
        <v>77</v>
      </c>
      <c r="F11" s="9" t="s">
        <v>78</v>
      </c>
      <c r="G11" s="9" t="s">
        <v>199</v>
      </c>
      <c r="H11" s="9" t="s">
        <v>200</v>
      </c>
      <c r="I11" s="11">
        <v>100000</v>
      </c>
      <c r="J11" s="11">
        <v>100000</v>
      </c>
      <c r="K11" s="11">
        <v>100000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12" t="s">
        <v>32</v>
      </c>
      <c r="B12" s="12"/>
      <c r="C12" s="12"/>
      <c r="D12" s="12"/>
      <c r="E12" s="12"/>
      <c r="F12" s="12"/>
      <c r="G12" s="12"/>
      <c r="H12" s="12"/>
      <c r="I12" s="11">
        <v>100000</v>
      </c>
      <c r="J12" s="11">
        <v>100000</v>
      </c>
      <c r="K12" s="11">
        <v>100000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9" scale="2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s="30" customFormat="1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customHeight="1" spans="1:10">
      <c r="A2" s="20" t="s">
        <v>211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2" t="s">
        <v>212</v>
      </c>
      <c r="B3" s="32"/>
      <c r="C3" s="32"/>
      <c r="D3" s="32"/>
      <c r="E3" s="32"/>
      <c r="F3" s="32"/>
      <c r="G3" s="32"/>
      <c r="H3" s="32"/>
      <c r="I3" s="32"/>
      <c r="J3" s="32"/>
    </row>
    <row r="4" ht="20.25" customHeight="1" spans="1:10">
      <c r="A4" s="19" t="str">
        <f>"单位名称："&amp;"玉溪市江川区总工会"</f>
        <v>单位名称：玉溪市江川区总工会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3" t="s">
        <v>213</v>
      </c>
      <c r="B5" s="33" t="s">
        <v>214</v>
      </c>
      <c r="C5" s="33" t="s">
        <v>215</v>
      </c>
      <c r="D5" s="33" t="s">
        <v>216</v>
      </c>
      <c r="E5" s="33" t="s">
        <v>217</v>
      </c>
      <c r="F5" s="33" t="s">
        <v>218</v>
      </c>
      <c r="G5" s="33" t="s">
        <v>219</v>
      </c>
      <c r="H5" s="33" t="s">
        <v>220</v>
      </c>
      <c r="I5" s="33" t="s">
        <v>221</v>
      </c>
      <c r="J5" s="33" t="s">
        <v>222</v>
      </c>
    </row>
    <row r="6" ht="46.5" customHeight="1" spans="1:10">
      <c r="A6" s="33"/>
      <c r="B6" s="33"/>
      <c r="C6" s="33"/>
      <c r="D6" s="33"/>
      <c r="E6" s="33"/>
      <c r="F6" s="33"/>
      <c r="G6" s="33"/>
      <c r="H6" s="33"/>
      <c r="I6" s="33"/>
      <c r="J6" s="33"/>
    </row>
    <row r="7" ht="20.25" customHeight="1" spans="1:10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ht="20.25" customHeight="1" spans="1:10">
      <c r="A8" s="50" t="s">
        <v>56</v>
      </c>
      <c r="B8" s="23"/>
      <c r="C8" s="23"/>
      <c r="E8" s="39"/>
      <c r="F8" s="39"/>
      <c r="G8" s="39"/>
      <c r="H8" s="39"/>
      <c r="I8" s="39"/>
      <c r="J8" s="39"/>
    </row>
    <row r="9" ht="49" customHeight="1" spans="1:10">
      <c r="A9" s="24" t="s">
        <v>208</v>
      </c>
      <c r="B9" s="23" t="s">
        <v>223</v>
      </c>
      <c r="C9" s="24"/>
      <c r="D9" s="24"/>
      <c r="E9" s="39"/>
      <c r="F9" s="39"/>
      <c r="G9" s="39"/>
      <c r="H9" s="39"/>
      <c r="I9" s="39"/>
      <c r="J9" s="39"/>
    </row>
    <row r="10" ht="61" customHeight="1" spans="1:10">
      <c r="A10" s="23"/>
      <c r="B10" s="23"/>
      <c r="C10" s="23" t="s">
        <v>224</v>
      </c>
      <c r="D10" s="51" t="s">
        <v>225</v>
      </c>
      <c r="E10" s="52" t="s">
        <v>226</v>
      </c>
      <c r="F10" s="40" t="s">
        <v>227</v>
      </c>
      <c r="G10" s="24" t="s">
        <v>228</v>
      </c>
      <c r="H10" s="40" t="s">
        <v>229</v>
      </c>
      <c r="I10" s="40" t="s">
        <v>230</v>
      </c>
      <c r="J10" s="52" t="s">
        <v>231</v>
      </c>
    </row>
    <row r="11" ht="55" customHeight="1" spans="1:10">
      <c r="A11" s="23"/>
      <c r="B11" s="23"/>
      <c r="C11" s="23" t="s">
        <v>224</v>
      </c>
      <c r="D11" s="51" t="s">
        <v>232</v>
      </c>
      <c r="E11" s="52" t="s">
        <v>233</v>
      </c>
      <c r="F11" s="40" t="s">
        <v>234</v>
      </c>
      <c r="G11" s="24" t="s">
        <v>235</v>
      </c>
      <c r="H11" s="40" t="s">
        <v>236</v>
      </c>
      <c r="I11" s="40" t="s">
        <v>237</v>
      </c>
      <c r="J11" s="52" t="s">
        <v>238</v>
      </c>
    </row>
    <row r="12" ht="54" customHeight="1" spans="1:10">
      <c r="A12" s="23"/>
      <c r="B12" s="23"/>
      <c r="C12" s="23" t="s">
        <v>224</v>
      </c>
      <c r="D12" s="51" t="s">
        <v>239</v>
      </c>
      <c r="E12" s="52" t="s">
        <v>240</v>
      </c>
      <c r="F12" s="40" t="s">
        <v>234</v>
      </c>
      <c r="G12" s="24" t="s">
        <v>235</v>
      </c>
      <c r="H12" s="40" t="s">
        <v>236</v>
      </c>
      <c r="I12" s="40" t="s">
        <v>237</v>
      </c>
      <c r="J12" s="52" t="s">
        <v>241</v>
      </c>
    </row>
    <row r="13" ht="56" customHeight="1" spans="1:10">
      <c r="A13" s="23"/>
      <c r="B13" s="23"/>
      <c r="C13" s="23" t="s">
        <v>242</v>
      </c>
      <c r="D13" s="51" t="s">
        <v>243</v>
      </c>
      <c r="E13" s="52" t="s">
        <v>244</v>
      </c>
      <c r="F13" s="40" t="s">
        <v>234</v>
      </c>
      <c r="G13" s="24" t="s">
        <v>235</v>
      </c>
      <c r="H13" s="40" t="s">
        <v>236</v>
      </c>
      <c r="I13" s="40" t="s">
        <v>237</v>
      </c>
      <c r="J13" s="52" t="s">
        <v>245</v>
      </c>
    </row>
    <row r="14" ht="56" customHeight="1" spans="1:10">
      <c r="A14" s="23"/>
      <c r="B14" s="23"/>
      <c r="C14" s="23" t="s">
        <v>246</v>
      </c>
      <c r="D14" s="51" t="s">
        <v>247</v>
      </c>
      <c r="E14" s="52" t="s">
        <v>248</v>
      </c>
      <c r="F14" s="40" t="s">
        <v>234</v>
      </c>
      <c r="G14" s="24" t="s">
        <v>235</v>
      </c>
      <c r="H14" s="40" t="s">
        <v>236</v>
      </c>
      <c r="I14" s="40" t="s">
        <v>237</v>
      </c>
      <c r="J14" s="52" t="s">
        <v>249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9" scale="62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未完待续</cp:lastModifiedBy>
  <dcterms:created xsi:type="dcterms:W3CDTF">2025-04-25T00:03:00Z</dcterms:created>
  <dcterms:modified xsi:type="dcterms:W3CDTF">2025-04-24T02:08:56Z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AEA84F80CCA7E0BD779F086849ED748E_42</vt:lpwstr>
  </property>
  <property fmtid="{D5CDD505-2E9C-101B-9397-08002B2CF9AE}" pid="3" name="KSOProductBuildVer">
    <vt:lpwstr>2052-12.1.0.20784</vt:lpwstr>
  </property>
</Properties>
</file>