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<sst xmlns="http://schemas.openxmlformats.org/spreadsheetml/2006/main" count="821" uniqueCount="311">
  <si>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</si>
  <si>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</si>
  <si>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</si>
  <si>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</si>
  <si>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</si>
  <si>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</si>
  <si>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</si>
  <si>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</si>
  <si>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</si>
  <si>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</si>
  <si>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</si>
  <si>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</si>
  <si>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</si>
  <si>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</si>
  <si>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</si>
  <si>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</si>
  <si>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</si>
  <si>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</si>
  <si>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</si>
  <si>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</si>
  <si>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</si>
  <si>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</si>
  <si>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</si>
  <si>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</si>
  <si>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</si>
  <si>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</si>
  <si>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</si>
  <si>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</si>
  <si>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</si>
  <si>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</si>
  <si>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</si>
  <si>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</si>
  <si>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</si>
  <si>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</si>
  <si>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</si>
  <si>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</si>
  <si>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</si>
  <si>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</si>
  <si>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</si>
  <si>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</si>
  <si>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</si>
  <si>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</si>
  <si>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</si>
  <si>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</si>
  <si>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</si>
  <si>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</si>
  <si>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</si>
  <si>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</si>
  <si>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</si>
  <si>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</si>
  <si>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</si>
  <si>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</si>
  <si>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</si>
  <si>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</si>
  <si>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</si>
  <si>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207</t>
  </si>
  <si>
    <t>玉溪市江川区妇女联合会</t>
  </si>
  <si>
    <t>207001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</si>
  <si>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</si>
  <si>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</si>
  <si>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</si>
  <si>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</si>
  <si>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</si>
  <si>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</si>
  <si>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</si>
  <si>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</si>
  <si>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</si>
  <si>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</si>
  <si>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</si>
  <si>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</si>
  <si>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</si>
  <si>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</si>
  <si>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</si>
  <si>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</si>
  <si>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</si>
  <si>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</si>
  <si>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</si>
  <si>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</si>
  <si>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</si>
  <si>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</si>
  <si>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</si>
  <si>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</si>
  <si>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</si>
  <si>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</si>
  <si>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</si>
  <si>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</si>
  <si>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</si>
  <si>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</si>
  <si>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</si>
  <si>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</si>
  <si>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</si>
  <si>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</si>
  <si>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</si>
  <si>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</si>
  <si>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</si>
  <si>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</si>
  <si>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</si>
  <si>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</si>
  <si>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</si>
  <si>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</si>
  <si>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</si>
  <si>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</si>
  <si>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</si>
  <si>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</si>
  <si>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</si>
  <si>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</si>
  <si>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</si>
  <si>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</si>
  <si>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</si>
  <si>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</si>
  <si>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</si>
  <si>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</si>
  <si>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</si>
  <si>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</si>
  <si>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</si>
  <si>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</si>
  <si>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</si>
  <si>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</si>
  <si>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</si>
  <si>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</si>
  <si>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</si>
  <si>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</si>
  <si>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</si>
  <si>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</si>
  <si>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</si>
  <si>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</si>
  <si>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</si>
  <si>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</si>
  <si>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</si>
  <si>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</si>
  <si>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</si>
  <si>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</si>
  <si>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</si>
  <si>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</si>
  <si>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</si>
  <si>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</si>
  <si>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</si>
  <si>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</si>
  <si>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</si>
  <si>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</si>
  <si>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</si>
  <si>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</si>
  <si>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</si>
  <si>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</si>
  <si>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</si>
  <si>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</si>
  <si>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</si>
  <si>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</si>
  <si>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</si>
  <si>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</si>
  <si>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530421210000000014783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</si>
  <si>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</si>
  <si>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</si>
  <si>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</si>
  <si>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</si>
  <si>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</si>
  <si>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</si>
  <si>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</si>
  <si>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530421210000000014785</t>
  </si>
  <si>
    <t>事业人员支出工资</t>
  </si>
  <si>
    <t>30107</t>
  </si>
  <si>
    <t>绩效工资</t>
  </si>
  <si>
    <t>530421210000000014786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</si>
  <si>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</si>
  <si>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</si>
  <si>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</si>
  <si>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</si>
  <si>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</si>
  <si>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</si>
  <si>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</si>
  <si>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</si>
  <si>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</si>
  <si>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530421210000000014787</t>
  </si>
  <si>
    <t>30113</t>
  </si>
  <si>
    <t>530421210000000014790</t>
  </si>
  <si>
    <t>行政人员公务交通补贴</t>
  </si>
  <si>
    <t>30239</t>
  </si>
  <si>
    <t>其他交通费用</t>
  </si>
  <si>
    <t>530421210000000014791</t>
  </si>
  <si>
    <t>工会经费</t>
  </si>
  <si>
    <t>30228</t>
  </si>
  <si>
    <t>530421210000000014792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</si>
  <si>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</si>
  <si>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</si>
  <si>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</si>
  <si>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</si>
  <si>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</si>
  <si>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</si>
  <si>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</si>
  <si>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</si>
  <si>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</si>
  <si>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</si>
  <si>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</si>
  <si>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30299</t>
  </si>
  <si>
    <t>其他商品和服务支出</t>
  </si>
  <si>
    <t>530421221100000490192</t>
  </si>
  <si>
    <t>30217</t>
  </si>
  <si>
    <t>530421231100001413466</t>
  </si>
  <si>
    <t>其他刚性支出</t>
  </si>
  <si>
    <t>530421231100001413490</t>
  </si>
  <si>
    <t>奖励性绩效（地方）</t>
  </si>
  <si>
    <t>530421231100001413492</t>
  </si>
  <si>
    <t>530421231100001413510</t>
  </si>
  <si>
    <t>福利费</t>
  </si>
  <si>
    <t>30229</t>
  </si>
  <si>
    <t>530421241100002412172</t>
  </si>
  <si>
    <t>奖励性绩效工资（考核）</t>
  </si>
  <si>
    <t>530421241100002443919</t>
  </si>
  <si>
    <t>离退休生活补助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</si>
  <si>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</si>
  <si>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</si>
  <si>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</si>
  <si>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</si>
  <si>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</si>
  <si>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</si>
  <si>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</si>
  <si>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</si>
  <si>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</si>
  <si>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妇女儿童发展工作经费</t>
  </si>
  <si>
    <t>313 事业发展类</t>
  </si>
  <si>
    <t>530421221100000455457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</si>
  <si>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</si>
  <si>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</si>
  <si>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</si>
  <si>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</si>
  <si>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</si>
  <si>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</si>
  <si>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</si>
  <si>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</si>
  <si>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</si>
  <si>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</si>
  <si>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</si>
  <si>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</si>
  <si>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认真贯彻执行党和国家有关妇女工作的方针、政策，积极推进男女平等基本国策的实施，促进妇女事业长足发展；对乡镇（街道）妇联实行业务指导；坚持党政所急、妇女所需、妇联所能的工作原则，动员和组织妇女积极参与江川政治、经济、文化、社会、生态文明建设，为江川经济社会高质量发展作贡献；教育和引导妇女争做新时代“四自”女性，提高妇女素质，促进女性人才成长；引导妇女积极参与乡村振兴，自觉投身于全面建设现代化国家的伟大实践，为推进江川经济社会高质量发展作贡献；代表和维护妇女儿童合法权益，关注事关妇女儿童民生的突出问题，切实为妇女儿童服务，协调和推动社会各界为妇女儿童办实事、做好事；深化寻找“最美家庭”、“五好家庭”命名、“绿色家庭”创建等群众性精神文明创建活动，积极培树弘扬中华民族家庭美德的家庭典型。</t>
  </si>
  <si>
    <t>产出指标</t>
  </si>
  <si>
    <t>数量指标</t>
  </si>
  <si>
    <t>培训参加人次</t>
  </si>
  <si>
    <t>&gt;=</t>
  </si>
  <si>
    <t>110</t>
  </si>
  <si>
    <t>人次</t>
  </si>
  <si>
    <t>定量指标</t>
  </si>
  <si>
    <t>反映预算部门（单位）组织开展各类培训的人次。</t>
  </si>
  <si>
    <t>举办活动期数</t>
  </si>
  <si>
    <t>次/期</t>
  </si>
  <si>
    <t>反映全区社区举办活动的次数</t>
  </si>
  <si>
    <t>质量指标</t>
  </si>
  <si>
    <t>培训出勤率</t>
  </si>
  <si>
    <t>95</t>
  </si>
  <si>
    <t>%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</si>
  <si>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</si>
  <si>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</si>
  <si>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</si>
  <si>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效益指标</t>
  </si>
  <si>
    <t>社会效益</t>
  </si>
  <si>
    <t>宣传普及率</t>
  </si>
  <si>
    <t>100</t>
  </si>
  <si>
    <t>反映宣传覆盖所有乡镇（街道）村社区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</si>
  <si>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</si>
  <si>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</si>
  <si>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</si>
  <si>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</si>
  <si>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</si>
  <si>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2025年部门政府性基金预算支出预算表</t>
  </si>
  <si>
    <t>政府性基金预算支出</t>
  </si>
  <si>
    <t>本单位无此事项，此表为空表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</si>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</sst>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;\-#,##0;;@"/>
    <numFmt numFmtId="179" formatCode="yyyy/mm/dd"/>
    <numFmt numFmtId="180" formatCode="#,##0.00;\-#,##0.0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"单位名称："&amp;"玉溪市江川区妇女联合会"</f>
        <v>单位名称：玉溪市江川区妇女联合会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1430312.29</v>
      </c>
      <c r="C8" s="15" t="str">
        <f>"一"&amp;"、"&amp;"一般公共服务支出"</f>
        <v>一、一般公共服务支出</v>
      </c>
      <c r="D8" s="17">
        <v>1036553.26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179720.8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112110.23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101928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/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1430312.29</v>
      </c>
      <c r="C19" s="71" t="s">
        <v>19</v>
      </c>
      <c r="D19" s="70">
        <v>1430312.29</v>
      </c>
    </row>
    <row r="20" ht="22.5" customHeight="1" spans="1:4">
      <c r="A20" s="78" t="s">
        <v>20</v>
      </c>
      <c r="B20" s="17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1430312.29</v>
      </c>
      <c r="C23" s="71" t="s">
        <v>26</v>
      </c>
      <c r="D23" s="70">
        <v>1430312.29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L23" sqref="L23"/>
    </sheetView>
  </sheetViews>
  <sheetFormatPr defaultColWidth="8.85" defaultRowHeight="15" customHeight="1"/>
  <cols>
    <col min="1" max="19" width="12.3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"单位名称："&amp;"玉溪市江川区妇女联合会"</f>
        <v>单位名称：玉溪市江川区妇女联合会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s="72" customFormat="1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s="72" customFormat="1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4" t="s">
        <v>39</v>
      </c>
      <c r="J6" s="77"/>
      <c r="K6" s="77"/>
      <c r="L6" s="77"/>
      <c r="M6" s="77"/>
      <c r="N6" s="77"/>
      <c r="O6" s="74" t="s">
        <v>34</v>
      </c>
      <c r="P6" s="74" t="s">
        <v>35</v>
      </c>
      <c r="Q6" s="74" t="s">
        <v>36</v>
      </c>
      <c r="R6" s="74" t="s">
        <v>37</v>
      </c>
      <c r="S6" s="74" t="s">
        <v>40</v>
      </c>
    </row>
    <row r="7" s="72" customFormat="1" ht="33" customHeight="1" spans="1:19">
      <c r="A7" s="13"/>
      <c r="B7" s="73"/>
      <c r="C7" s="73"/>
      <c r="D7" s="74"/>
      <c r="E7" s="74"/>
      <c r="F7" s="74"/>
      <c r="G7" s="74"/>
      <c r="H7" s="74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1430312.29</v>
      </c>
      <c r="D9" s="17">
        <v>1430312.29</v>
      </c>
      <c r="E9" s="17">
        <v>1430312.29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5" t="s">
        <v>57</v>
      </c>
      <c r="B10" s="65" t="s">
        <v>56</v>
      </c>
      <c r="C10" s="17">
        <v>1430312.29</v>
      </c>
      <c r="D10" s="17">
        <v>1430312.29</v>
      </c>
      <c r="E10" s="17">
        <v>1430312.29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8" t="s">
        <v>32</v>
      </c>
      <c r="B11" s="48"/>
      <c r="C11" s="17">
        <v>1430312.29</v>
      </c>
      <c r="D11" s="17">
        <v>1430312.29</v>
      </c>
      <c r="E11" s="17">
        <v>1430312.29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"单位名称："&amp;"玉溪市江川区妇女联合会"</f>
        <v>单位名称：玉溪市江川区妇女联合会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64</v>
      </c>
      <c r="F6" s="47" t="s">
        <v>65</v>
      </c>
      <c r="G6" s="13"/>
      <c r="H6" s="47"/>
      <c r="I6" s="13"/>
      <c r="J6" s="47" t="s">
        <v>34</v>
      </c>
      <c r="K6" s="47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1036553.26</v>
      </c>
      <c r="D8" s="17">
        <v>1036553.26</v>
      </c>
      <c r="E8" s="17">
        <v>886553.26</v>
      </c>
      <c r="F8" s="17">
        <v>150000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74</v>
      </c>
      <c r="B9" s="65" t="s">
        <v>75</v>
      </c>
      <c r="C9" s="17">
        <v>1036553.26</v>
      </c>
      <c r="D9" s="17">
        <v>1036553.26</v>
      </c>
      <c r="E9" s="17">
        <v>886553.26</v>
      </c>
      <c r="F9" s="17">
        <v>150000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76</v>
      </c>
      <c r="B10" s="66" t="s">
        <v>77</v>
      </c>
      <c r="C10" s="17">
        <v>886553.26</v>
      </c>
      <c r="D10" s="17">
        <v>886553.26</v>
      </c>
      <c r="E10" s="17">
        <v>886553.26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78</v>
      </c>
      <c r="B11" s="66" t="s">
        <v>79</v>
      </c>
      <c r="C11" s="17">
        <v>150000</v>
      </c>
      <c r="D11" s="17">
        <v>150000</v>
      </c>
      <c r="E11" s="17"/>
      <c r="F11" s="17">
        <v>150000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179720.8</v>
      </c>
      <c r="D12" s="17">
        <v>179720.8</v>
      </c>
      <c r="E12" s="17">
        <v>179720.8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82</v>
      </c>
      <c r="B13" s="65" t="s">
        <v>83</v>
      </c>
      <c r="C13" s="17">
        <v>179720.8</v>
      </c>
      <c r="D13" s="17">
        <v>179720.8</v>
      </c>
      <c r="E13" s="17">
        <v>179720.8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84</v>
      </c>
      <c r="B14" s="66" t="s">
        <v>85</v>
      </c>
      <c r="C14" s="17">
        <v>60000</v>
      </c>
      <c r="D14" s="17">
        <v>60000</v>
      </c>
      <c r="E14" s="17">
        <v>60000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86</v>
      </c>
      <c r="B15" s="66" t="s">
        <v>87</v>
      </c>
      <c r="C15" s="17">
        <v>119720.8</v>
      </c>
      <c r="D15" s="17">
        <v>119720.8</v>
      </c>
      <c r="E15" s="17">
        <v>119720.8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88</v>
      </c>
      <c r="B16" s="16" t="s">
        <v>89</v>
      </c>
      <c r="C16" s="17">
        <v>112110.23</v>
      </c>
      <c r="D16" s="17">
        <v>112110.23</v>
      </c>
      <c r="E16" s="17">
        <v>112110.23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90</v>
      </c>
      <c r="B17" s="65" t="s">
        <v>91</v>
      </c>
      <c r="C17" s="17">
        <v>112110.23</v>
      </c>
      <c r="D17" s="17">
        <v>112110.23</v>
      </c>
      <c r="E17" s="17">
        <v>112110.23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92</v>
      </c>
      <c r="B18" s="66" t="s">
        <v>93</v>
      </c>
      <c r="C18" s="17">
        <v>37049.46</v>
      </c>
      <c r="D18" s="17">
        <v>37049.46</v>
      </c>
      <c r="E18" s="17">
        <v>37049.46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94</v>
      </c>
      <c r="B19" s="66" t="s">
        <v>95</v>
      </c>
      <c r="C19" s="17">
        <v>25055.71</v>
      </c>
      <c r="D19" s="17">
        <v>25055.71</v>
      </c>
      <c r="E19" s="17">
        <v>25055.71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96</v>
      </c>
      <c r="B20" s="66" t="s">
        <v>97</v>
      </c>
      <c r="C20" s="17">
        <v>43278.69</v>
      </c>
      <c r="D20" s="17">
        <v>43278.69</v>
      </c>
      <c r="E20" s="17">
        <v>43278.69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98</v>
      </c>
      <c r="B21" s="66" t="s">
        <v>99</v>
      </c>
      <c r="C21" s="17">
        <v>6726.37</v>
      </c>
      <c r="D21" s="17">
        <v>6726.37</v>
      </c>
      <c r="E21" s="17">
        <v>6726.37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100</v>
      </c>
      <c r="B22" s="16" t="s">
        <v>101</v>
      </c>
      <c r="C22" s="17">
        <v>101928</v>
      </c>
      <c r="D22" s="17">
        <v>101928</v>
      </c>
      <c r="E22" s="17">
        <v>101928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5" t="s">
        <v>102</v>
      </c>
      <c r="B23" s="65" t="s">
        <v>103</v>
      </c>
      <c r="C23" s="17">
        <v>101928</v>
      </c>
      <c r="D23" s="17">
        <v>101928</v>
      </c>
      <c r="E23" s="17">
        <v>101928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6" t="s">
        <v>104</v>
      </c>
      <c r="B24" s="66" t="s">
        <v>105</v>
      </c>
      <c r="C24" s="17">
        <v>101928</v>
      </c>
      <c r="D24" s="17">
        <v>101928</v>
      </c>
      <c r="E24" s="17">
        <v>101928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106</v>
      </c>
      <c r="B25" s="48"/>
      <c r="C25" s="17">
        <v>1430312.29</v>
      </c>
      <c r="D25" s="17">
        <v>1430312.29</v>
      </c>
      <c r="E25" s="17">
        <v>1280312.29</v>
      </c>
      <c r="F25" s="17">
        <v>150000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"单位名称："&amp;"玉溪市江川区妇女联合会"</f>
        <v>单位名称：玉溪市江川区妇女联合会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110</v>
      </c>
      <c r="B8" s="17">
        <v>1430312.29</v>
      </c>
      <c r="C8" s="15" t="s">
        <v>111</v>
      </c>
      <c r="D8" s="17">
        <v>1430312.29</v>
      </c>
    </row>
    <row r="9" ht="22.5" customHeight="1" spans="1:4">
      <c r="A9" s="15" t="s">
        <v>112</v>
      </c>
      <c r="B9" s="17">
        <v>1430312.29</v>
      </c>
      <c r="C9" s="15" t="str">
        <f>"（"&amp;"一"&amp;"）"&amp;"一般公共服务支出"</f>
        <v>（一）一般公共服务支出</v>
      </c>
      <c r="D9" s="17">
        <v>1036553.26</v>
      </c>
    </row>
    <row r="10" ht="22.5" customHeight="1" spans="1:4">
      <c r="A10" s="15" t="s">
        <v>113</v>
      </c>
      <c r="B10" s="17"/>
      <c r="C10" s="15" t="str">
        <f>"（"&amp;"二"&amp;"）"&amp;"社会保障和就业支出"</f>
        <v>（二）社会保障和就业支出</v>
      </c>
      <c r="D10" s="17">
        <v>179720.8</v>
      </c>
    </row>
    <row r="11" ht="22.5" customHeight="1" spans="1:4">
      <c r="A11" s="15" t="s">
        <v>114</v>
      </c>
      <c r="B11" s="17"/>
      <c r="C11" s="15" t="str">
        <f>"（"&amp;"三"&amp;"）"&amp;"卫生健康支出"</f>
        <v>（三）卫生健康支出</v>
      </c>
      <c r="D11" s="17">
        <v>112110.23</v>
      </c>
    </row>
    <row r="12" ht="22.5" customHeight="1" spans="1:4">
      <c r="A12" s="15" t="s">
        <v>115</v>
      </c>
      <c r="B12" s="17"/>
      <c r="C12" s="15" t="str">
        <f>"（"&amp;"四"&amp;"）"&amp;"住房保障支出"</f>
        <v>（四）住房保障支出</v>
      </c>
      <c r="D12" s="17">
        <v>101928</v>
      </c>
    </row>
    <row r="13" ht="22.5" customHeight="1" spans="1:4">
      <c r="A13" s="15" t="s">
        <v>112</v>
      </c>
      <c r="B13" s="17"/>
      <c r="C13" s="15"/>
      <c r="D13" s="17"/>
    </row>
    <row r="14" ht="22.5" customHeight="1" spans="1:4">
      <c r="A14" s="15" t="s">
        <v>113</v>
      </c>
      <c r="B14" s="17"/>
      <c r="C14" s="15"/>
      <c r="D14" s="17"/>
    </row>
    <row r="15" ht="22.5" customHeight="1" spans="1:4">
      <c r="A15" s="15" t="s">
        <v>114</v>
      </c>
      <c r="B15" s="17"/>
      <c r="C15" s="15"/>
      <c r="D15" s="17"/>
    </row>
    <row r="16" ht="22.5" customHeight="1" spans="1:4">
      <c r="A16" s="68"/>
      <c r="B16" s="17"/>
      <c r="C16" s="15" t="s">
        <v>116</v>
      </c>
      <c r="D16" s="17"/>
    </row>
    <row r="17" ht="22.5" customHeight="1" spans="1:4">
      <c r="A17" s="69" t="s">
        <v>117</v>
      </c>
      <c r="B17" s="70">
        <v>1430312.29</v>
      </c>
      <c r="C17" s="71" t="s">
        <v>118</v>
      </c>
      <c r="D17" s="70">
        <v>1430312.29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119</v>
      </c>
    </row>
    <row r="3" ht="37.5" customHeight="1" spans="1:7">
      <c r="A3" s="4" t="s">
        <v>120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"单位名称："&amp;"玉溪市江川区妇女联合会"</f>
        <v>单位名称：玉溪市江川区妇女联合会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121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122</v>
      </c>
      <c r="F6" s="47" t="s">
        <v>123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1036553.26</v>
      </c>
      <c r="D8" s="17">
        <v>886553.26</v>
      </c>
      <c r="E8" s="17">
        <v>802413.26</v>
      </c>
      <c r="F8" s="17">
        <v>84140</v>
      </c>
      <c r="G8" s="17">
        <v>150000</v>
      </c>
    </row>
    <row r="9" ht="20.25" customHeight="1" spans="1:7">
      <c r="A9" s="65" t="s">
        <v>74</v>
      </c>
      <c r="B9" s="65" t="s">
        <v>75</v>
      </c>
      <c r="C9" s="17">
        <v>1036553.26</v>
      </c>
      <c r="D9" s="17">
        <v>886553.26</v>
      </c>
      <c r="E9" s="17">
        <v>802413.26</v>
      </c>
      <c r="F9" s="17">
        <v>84140</v>
      </c>
      <c r="G9" s="17">
        <v>150000</v>
      </c>
    </row>
    <row r="10" ht="20.25" customHeight="1" spans="1:7">
      <c r="A10" s="66" t="s">
        <v>76</v>
      </c>
      <c r="B10" s="66" t="s">
        <v>77</v>
      </c>
      <c r="C10" s="17">
        <v>886553.26</v>
      </c>
      <c r="D10" s="17">
        <v>886553.26</v>
      </c>
      <c r="E10" s="17">
        <v>802413.26</v>
      </c>
      <c r="F10" s="17">
        <v>84140</v>
      </c>
      <c r="G10" s="17"/>
    </row>
    <row r="11" ht="20.25" customHeight="1" spans="1:7">
      <c r="A11" s="66" t="s">
        <v>78</v>
      </c>
      <c r="B11" s="66" t="s">
        <v>79</v>
      </c>
      <c r="C11" s="17">
        <v>150000</v>
      </c>
      <c r="D11" s="17"/>
      <c r="E11" s="17"/>
      <c r="F11" s="17"/>
      <c r="G11" s="17">
        <v>150000</v>
      </c>
    </row>
    <row r="12" ht="20.25" customHeight="1" spans="1:7">
      <c r="A12" s="16" t="s">
        <v>80</v>
      </c>
      <c r="B12" s="16" t="s">
        <v>81</v>
      </c>
      <c r="C12" s="17">
        <v>179720.8</v>
      </c>
      <c r="D12" s="17">
        <v>179720.8</v>
      </c>
      <c r="E12" s="17">
        <v>177320.8</v>
      </c>
      <c r="F12" s="17">
        <v>2400</v>
      </c>
      <c r="G12" s="17"/>
    </row>
    <row r="13" ht="20.25" customHeight="1" spans="1:7">
      <c r="A13" s="65" t="s">
        <v>82</v>
      </c>
      <c r="B13" s="65" t="s">
        <v>83</v>
      </c>
      <c r="C13" s="17">
        <v>179720.8</v>
      </c>
      <c r="D13" s="17">
        <v>179720.8</v>
      </c>
      <c r="E13" s="17">
        <v>177320.8</v>
      </c>
      <c r="F13" s="17">
        <v>2400</v>
      </c>
      <c r="G13" s="17"/>
    </row>
    <row r="14" ht="20.25" customHeight="1" spans="1:7">
      <c r="A14" s="66" t="s">
        <v>84</v>
      </c>
      <c r="B14" s="66" t="s">
        <v>85</v>
      </c>
      <c r="C14" s="17">
        <v>60000</v>
      </c>
      <c r="D14" s="17">
        <v>60000</v>
      </c>
      <c r="E14" s="17">
        <v>57600</v>
      </c>
      <c r="F14" s="17">
        <v>2400</v>
      </c>
      <c r="G14" s="17"/>
    </row>
    <row r="15" ht="20.25" customHeight="1" spans="1:7">
      <c r="A15" s="66" t="s">
        <v>86</v>
      </c>
      <c r="B15" s="66" t="s">
        <v>87</v>
      </c>
      <c r="C15" s="17">
        <v>119720.8</v>
      </c>
      <c r="D15" s="17">
        <v>119720.8</v>
      </c>
      <c r="E15" s="17">
        <v>119720.8</v>
      </c>
      <c r="F15" s="17"/>
      <c r="G15" s="17"/>
    </row>
    <row r="16" ht="20.25" customHeight="1" spans="1:7">
      <c r="A16" s="16" t="s">
        <v>88</v>
      </c>
      <c r="B16" s="16" t="s">
        <v>89</v>
      </c>
      <c r="C16" s="17">
        <v>112110.23</v>
      </c>
      <c r="D16" s="17">
        <v>112110.23</v>
      </c>
      <c r="E16" s="17">
        <v>112110.23</v>
      </c>
      <c r="F16" s="17"/>
      <c r="G16" s="17"/>
    </row>
    <row r="17" ht="20.25" customHeight="1" spans="1:7">
      <c r="A17" s="65" t="s">
        <v>90</v>
      </c>
      <c r="B17" s="65" t="s">
        <v>91</v>
      </c>
      <c r="C17" s="17">
        <v>112110.23</v>
      </c>
      <c r="D17" s="17">
        <v>112110.23</v>
      </c>
      <c r="E17" s="17">
        <v>112110.23</v>
      </c>
      <c r="F17" s="17"/>
      <c r="G17" s="17"/>
    </row>
    <row r="18" ht="20.25" customHeight="1" spans="1:7">
      <c r="A18" s="66" t="s">
        <v>92</v>
      </c>
      <c r="B18" s="66" t="s">
        <v>93</v>
      </c>
      <c r="C18" s="17">
        <v>37049.46</v>
      </c>
      <c r="D18" s="17">
        <v>37049.46</v>
      </c>
      <c r="E18" s="17">
        <v>37049.46</v>
      </c>
      <c r="F18" s="17"/>
      <c r="G18" s="17"/>
    </row>
    <row r="19" ht="20.25" customHeight="1" spans="1:7">
      <c r="A19" s="66" t="s">
        <v>94</v>
      </c>
      <c r="B19" s="66" t="s">
        <v>95</v>
      </c>
      <c r="C19" s="17">
        <v>25055.71</v>
      </c>
      <c r="D19" s="17">
        <v>25055.71</v>
      </c>
      <c r="E19" s="17">
        <v>25055.71</v>
      </c>
      <c r="F19" s="17"/>
      <c r="G19" s="17"/>
    </row>
    <row r="20" ht="20.25" customHeight="1" spans="1:7">
      <c r="A20" s="66" t="s">
        <v>96</v>
      </c>
      <c r="B20" s="66" t="s">
        <v>97</v>
      </c>
      <c r="C20" s="17">
        <v>43278.69</v>
      </c>
      <c r="D20" s="17">
        <v>43278.69</v>
      </c>
      <c r="E20" s="17">
        <v>43278.69</v>
      </c>
      <c r="F20" s="17"/>
      <c r="G20" s="17"/>
    </row>
    <row r="21" ht="20.25" customHeight="1" spans="1:7">
      <c r="A21" s="66" t="s">
        <v>98</v>
      </c>
      <c r="B21" s="66" t="s">
        <v>99</v>
      </c>
      <c r="C21" s="17">
        <v>6726.37</v>
      </c>
      <c r="D21" s="17">
        <v>6726.37</v>
      </c>
      <c r="E21" s="17">
        <v>6726.37</v>
      </c>
      <c r="F21" s="17"/>
      <c r="G21" s="17"/>
    </row>
    <row r="22" ht="20.25" customHeight="1" spans="1:7">
      <c r="A22" s="16" t="s">
        <v>100</v>
      </c>
      <c r="B22" s="16" t="s">
        <v>101</v>
      </c>
      <c r="C22" s="17">
        <v>101928</v>
      </c>
      <c r="D22" s="17">
        <v>101928</v>
      </c>
      <c r="E22" s="17">
        <v>101928</v>
      </c>
      <c r="F22" s="17"/>
      <c r="G22" s="17"/>
    </row>
    <row r="23" ht="20.25" customHeight="1" spans="1:7">
      <c r="A23" s="65" t="s">
        <v>102</v>
      </c>
      <c r="B23" s="65" t="s">
        <v>103</v>
      </c>
      <c r="C23" s="17">
        <v>101928</v>
      </c>
      <c r="D23" s="17">
        <v>101928</v>
      </c>
      <c r="E23" s="17">
        <v>101928</v>
      </c>
      <c r="F23" s="17"/>
      <c r="G23" s="17"/>
    </row>
    <row r="24" ht="20.25" customHeight="1" spans="1:7">
      <c r="A24" s="66" t="s">
        <v>104</v>
      </c>
      <c r="B24" s="66" t="s">
        <v>105</v>
      </c>
      <c r="C24" s="17">
        <v>101928</v>
      </c>
      <c r="D24" s="17">
        <v>101928</v>
      </c>
      <c r="E24" s="17">
        <v>101928</v>
      </c>
      <c r="F24" s="17"/>
      <c r="G24" s="17"/>
    </row>
    <row r="25" ht="20.25" customHeight="1" spans="1:7">
      <c r="A25" s="48" t="s">
        <v>106</v>
      </c>
      <c r="B25" s="48"/>
      <c r="C25" s="49">
        <v>1430312.29</v>
      </c>
      <c r="D25" s="49">
        <v>1280312.29</v>
      </c>
      <c r="E25" s="49">
        <v>1193772.29</v>
      </c>
      <c r="F25" s="49">
        <v>86540</v>
      </c>
      <c r="G25" s="49">
        <v>150000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124</v>
      </c>
    </row>
    <row r="3" ht="41.25" customHeight="1" spans="1:6">
      <c r="A3" s="61" t="s">
        <v>125</v>
      </c>
      <c r="B3" s="61"/>
      <c r="C3" s="61"/>
      <c r="D3" s="61"/>
      <c r="E3" s="61"/>
      <c r="F3" s="61"/>
    </row>
    <row r="4" ht="18.75" customHeight="1" spans="1:6">
      <c r="A4" s="5" t="str">
        <f>"单位名称："&amp;"玉溪市江川区妇女联合会"</f>
        <v>单位名称：玉溪市江川区妇女联合会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126</v>
      </c>
      <c r="B5" s="47" t="s">
        <v>127</v>
      </c>
      <c r="C5" s="47" t="s">
        <v>128</v>
      </c>
      <c r="D5" s="47"/>
      <c r="E5" s="47"/>
      <c r="F5" s="47" t="s">
        <v>129</v>
      </c>
    </row>
    <row r="6" ht="18.75" customHeight="1" spans="1:6">
      <c r="A6" s="13"/>
      <c r="B6" s="47"/>
      <c r="C6" s="47" t="s">
        <v>34</v>
      </c>
      <c r="D6" s="47" t="s">
        <v>130</v>
      </c>
      <c r="E6" s="47" t="s">
        <v>131</v>
      </c>
      <c r="F6" s="47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8000</v>
      </c>
      <c r="B8" s="17"/>
      <c r="C8" s="17"/>
      <c r="D8" s="17"/>
      <c r="E8" s="17"/>
      <c r="F8" s="17">
        <v>8000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8"/>
  <sheetViews>
    <sheetView showZeros="0" workbookViewId="0">
      <pane ySplit="1" topLeftCell="A17" activePane="bottomLeft" state="frozen"/>
      <selection/>
      <selection pane="bottomLeft" activeCell="N23" sqref="N23"/>
    </sheetView>
  </sheetViews>
  <sheetFormatPr defaultColWidth="8.85" defaultRowHeight="15" customHeight="1"/>
  <cols>
    <col min="1" max="1" width="20" customWidth="1"/>
    <col min="2" max="2" width="18.125" customWidth="1"/>
    <col min="3" max="3" width="17.125" customWidth="1"/>
    <col min="4" max="4" width="10.125" customWidth="1"/>
    <col min="5" max="5" width="26.5" customWidth="1"/>
    <col min="6" max="6" width="8.625" customWidth="1"/>
    <col min="7" max="7" width="23.875" customWidth="1"/>
    <col min="8" max="12" width="14.2833333333333" customWidth="1"/>
    <col min="13" max="23" width="10.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"单位名称："&amp;"玉溪市江川区妇女联合会"</f>
        <v>单位名称：玉溪市江川区妇女联合会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134</v>
      </c>
      <c r="B5" s="55" t="s">
        <v>135</v>
      </c>
      <c r="C5" s="55" t="s">
        <v>136</v>
      </c>
      <c r="D5" s="55" t="s">
        <v>137</v>
      </c>
      <c r="E5" s="55" t="s">
        <v>138</v>
      </c>
      <c r="F5" s="55" t="s">
        <v>139</v>
      </c>
      <c r="G5" s="55" t="s">
        <v>140</v>
      </c>
      <c r="H5" s="56" t="s">
        <v>32</v>
      </c>
      <c r="I5" s="56" t="s">
        <v>141</v>
      </c>
      <c r="J5" s="55"/>
      <c r="K5" s="55"/>
      <c r="L5" s="55"/>
      <c r="M5" s="55"/>
      <c r="N5" s="55" t="s">
        <v>142</v>
      </c>
      <c r="O5" s="55"/>
      <c r="P5" s="55"/>
      <c r="Q5" s="55" t="s">
        <v>38</v>
      </c>
      <c r="R5" s="55" t="s">
        <v>63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143</v>
      </c>
      <c r="I6" s="56" t="s">
        <v>144</v>
      </c>
      <c r="J6" s="55" t="s">
        <v>36</v>
      </c>
      <c r="K6" s="55" t="s">
        <v>37</v>
      </c>
      <c r="L6" s="55"/>
      <c r="M6" s="55"/>
      <c r="N6" s="55" t="s">
        <v>142</v>
      </c>
      <c r="O6" s="55" t="s">
        <v>36</v>
      </c>
      <c r="P6" s="55" t="s">
        <v>37</v>
      </c>
      <c r="Q6" s="55" t="s">
        <v>38</v>
      </c>
      <c r="R6" s="55" t="s">
        <v>63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145</v>
      </c>
      <c r="J7" s="55" t="s">
        <v>146</v>
      </c>
      <c r="K7" s="55" t="s">
        <v>147</v>
      </c>
      <c r="L7" s="55" t="s">
        <v>148</v>
      </c>
      <c r="M7" s="55" t="s">
        <v>149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1280312.29</v>
      </c>
      <c r="I10" s="17">
        <v>1280312.29</v>
      </c>
      <c r="J10" s="17"/>
      <c r="K10" s="17"/>
      <c r="L10" s="17">
        <v>1280312.29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56</v>
      </c>
      <c r="B11" s="9" t="s">
        <v>150</v>
      </c>
      <c r="C11" s="10" t="s">
        <v>151</v>
      </c>
      <c r="D11" s="9" t="s">
        <v>76</v>
      </c>
      <c r="E11" s="9" t="s">
        <v>77</v>
      </c>
      <c r="F11" s="9" t="s">
        <v>152</v>
      </c>
      <c r="G11" s="9" t="s">
        <v>153</v>
      </c>
      <c r="H11" s="17">
        <v>171396</v>
      </c>
      <c r="I11" s="17">
        <v>171396</v>
      </c>
      <c r="J11" s="17"/>
      <c r="K11" s="17"/>
      <c r="L11" s="17">
        <v>171396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56</v>
      </c>
      <c r="B12" s="9" t="s">
        <v>150</v>
      </c>
      <c r="C12" s="10" t="s">
        <v>151</v>
      </c>
      <c r="D12" s="9" t="s">
        <v>76</v>
      </c>
      <c r="E12" s="9" t="s">
        <v>77</v>
      </c>
      <c r="F12" s="9" t="s">
        <v>154</v>
      </c>
      <c r="G12" s="9" t="s">
        <v>155</v>
      </c>
      <c r="H12" s="17">
        <v>236304</v>
      </c>
      <c r="I12" s="17">
        <v>236304</v>
      </c>
      <c r="J12" s="17"/>
      <c r="K12" s="17"/>
      <c r="L12" s="17">
        <v>236304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56</v>
      </c>
      <c r="B13" s="9" t="s">
        <v>150</v>
      </c>
      <c r="C13" s="10" t="s">
        <v>151</v>
      </c>
      <c r="D13" s="9" t="s">
        <v>76</v>
      </c>
      <c r="E13" s="9" t="s">
        <v>77</v>
      </c>
      <c r="F13" s="9" t="s">
        <v>156</v>
      </c>
      <c r="G13" s="9" t="s">
        <v>157</v>
      </c>
      <c r="H13" s="17">
        <v>14283</v>
      </c>
      <c r="I13" s="17">
        <v>14283</v>
      </c>
      <c r="J13" s="17"/>
      <c r="K13" s="17"/>
      <c r="L13" s="17">
        <v>14283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56</v>
      </c>
      <c r="B14" s="9" t="s">
        <v>158</v>
      </c>
      <c r="C14" s="10" t="s">
        <v>159</v>
      </c>
      <c r="D14" s="9" t="s">
        <v>76</v>
      </c>
      <c r="E14" s="9" t="s">
        <v>77</v>
      </c>
      <c r="F14" s="9" t="s">
        <v>152</v>
      </c>
      <c r="G14" s="9" t="s">
        <v>153</v>
      </c>
      <c r="H14" s="17">
        <v>113952</v>
      </c>
      <c r="I14" s="17">
        <v>113952</v>
      </c>
      <c r="J14" s="17"/>
      <c r="K14" s="17"/>
      <c r="L14" s="17">
        <v>113952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56</v>
      </c>
      <c r="B15" s="9" t="s">
        <v>158</v>
      </c>
      <c r="C15" s="10" t="s">
        <v>159</v>
      </c>
      <c r="D15" s="9" t="s">
        <v>76</v>
      </c>
      <c r="E15" s="9" t="s">
        <v>77</v>
      </c>
      <c r="F15" s="9" t="s">
        <v>154</v>
      </c>
      <c r="G15" s="9" t="s">
        <v>155</v>
      </c>
      <c r="H15" s="17">
        <v>8580</v>
      </c>
      <c r="I15" s="17">
        <v>8580</v>
      </c>
      <c r="J15" s="17"/>
      <c r="K15" s="17"/>
      <c r="L15" s="17">
        <v>8580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56</v>
      </c>
      <c r="B16" s="9" t="s">
        <v>158</v>
      </c>
      <c r="C16" s="10" t="s">
        <v>159</v>
      </c>
      <c r="D16" s="9" t="s">
        <v>76</v>
      </c>
      <c r="E16" s="9" t="s">
        <v>77</v>
      </c>
      <c r="F16" s="9" t="s">
        <v>160</v>
      </c>
      <c r="G16" s="9" t="s">
        <v>161</v>
      </c>
      <c r="H16" s="17">
        <v>46680</v>
      </c>
      <c r="I16" s="17">
        <v>46680</v>
      </c>
      <c r="J16" s="17"/>
      <c r="K16" s="17"/>
      <c r="L16" s="17">
        <v>46680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56</v>
      </c>
      <c r="B17" s="9" t="s">
        <v>158</v>
      </c>
      <c r="C17" s="10" t="s">
        <v>159</v>
      </c>
      <c r="D17" s="9" t="s">
        <v>76</v>
      </c>
      <c r="E17" s="9" t="s">
        <v>77</v>
      </c>
      <c r="F17" s="9" t="s">
        <v>160</v>
      </c>
      <c r="G17" s="9" t="s">
        <v>161</v>
      </c>
      <c r="H17" s="17">
        <v>26040</v>
      </c>
      <c r="I17" s="17">
        <v>26040</v>
      </c>
      <c r="J17" s="17"/>
      <c r="K17" s="17"/>
      <c r="L17" s="17">
        <v>26040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56</v>
      </c>
      <c r="B18" s="9" t="s">
        <v>158</v>
      </c>
      <c r="C18" s="10" t="s">
        <v>159</v>
      </c>
      <c r="D18" s="9" t="s">
        <v>76</v>
      </c>
      <c r="E18" s="9" t="s">
        <v>77</v>
      </c>
      <c r="F18" s="9" t="s">
        <v>160</v>
      </c>
      <c r="G18" s="9" t="s">
        <v>161</v>
      </c>
      <c r="H18" s="17">
        <v>9496</v>
      </c>
      <c r="I18" s="17">
        <v>9496</v>
      </c>
      <c r="J18" s="17"/>
      <c r="K18" s="17"/>
      <c r="L18" s="17">
        <v>9496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56</v>
      </c>
      <c r="B19" s="9" t="s">
        <v>158</v>
      </c>
      <c r="C19" s="10" t="s">
        <v>159</v>
      </c>
      <c r="D19" s="9" t="s">
        <v>76</v>
      </c>
      <c r="E19" s="9" t="s">
        <v>77</v>
      </c>
      <c r="F19" s="9" t="s">
        <v>160</v>
      </c>
      <c r="G19" s="9" t="s">
        <v>161</v>
      </c>
      <c r="H19" s="17">
        <v>47076</v>
      </c>
      <c r="I19" s="17">
        <v>47076</v>
      </c>
      <c r="J19" s="17"/>
      <c r="K19" s="17"/>
      <c r="L19" s="17">
        <v>47076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56</v>
      </c>
      <c r="B20" s="9" t="s">
        <v>162</v>
      </c>
      <c r="C20" s="10" t="s">
        <v>163</v>
      </c>
      <c r="D20" s="9" t="s">
        <v>76</v>
      </c>
      <c r="E20" s="9" t="s">
        <v>77</v>
      </c>
      <c r="F20" s="9" t="s">
        <v>164</v>
      </c>
      <c r="G20" s="9" t="s">
        <v>165</v>
      </c>
      <c r="H20" s="17">
        <v>2810.26</v>
      </c>
      <c r="I20" s="17">
        <v>2810.26</v>
      </c>
      <c r="J20" s="17"/>
      <c r="K20" s="17"/>
      <c r="L20" s="17">
        <v>2810.26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56</v>
      </c>
      <c r="B21" s="9" t="s">
        <v>162</v>
      </c>
      <c r="C21" s="10" t="s">
        <v>163</v>
      </c>
      <c r="D21" s="9" t="s">
        <v>86</v>
      </c>
      <c r="E21" s="9" t="s">
        <v>87</v>
      </c>
      <c r="F21" s="9" t="s">
        <v>166</v>
      </c>
      <c r="G21" s="9" t="s">
        <v>167</v>
      </c>
      <c r="H21" s="17">
        <v>119720.8</v>
      </c>
      <c r="I21" s="17">
        <v>119720.8</v>
      </c>
      <c r="J21" s="17"/>
      <c r="K21" s="17"/>
      <c r="L21" s="17">
        <v>119720.8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56</v>
      </c>
      <c r="B22" s="9" t="s">
        <v>162</v>
      </c>
      <c r="C22" s="10" t="s">
        <v>163</v>
      </c>
      <c r="D22" s="9" t="s">
        <v>92</v>
      </c>
      <c r="E22" s="9" t="s">
        <v>93</v>
      </c>
      <c r="F22" s="9" t="s">
        <v>168</v>
      </c>
      <c r="G22" s="9" t="s">
        <v>169</v>
      </c>
      <c r="H22" s="17">
        <v>37049.46</v>
      </c>
      <c r="I22" s="17">
        <v>37049.46</v>
      </c>
      <c r="J22" s="17"/>
      <c r="K22" s="17"/>
      <c r="L22" s="17">
        <v>37049.46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56</v>
      </c>
      <c r="B23" s="9" t="s">
        <v>162</v>
      </c>
      <c r="C23" s="10" t="s">
        <v>163</v>
      </c>
      <c r="D23" s="9" t="s">
        <v>94</v>
      </c>
      <c r="E23" s="9" t="s">
        <v>95</v>
      </c>
      <c r="F23" s="9" t="s">
        <v>168</v>
      </c>
      <c r="G23" s="9" t="s">
        <v>169</v>
      </c>
      <c r="H23" s="17">
        <v>25055.71</v>
      </c>
      <c r="I23" s="17">
        <v>25055.71</v>
      </c>
      <c r="J23" s="17"/>
      <c r="K23" s="17"/>
      <c r="L23" s="17">
        <v>25055.71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56</v>
      </c>
      <c r="B24" s="9" t="s">
        <v>162</v>
      </c>
      <c r="C24" s="10" t="s">
        <v>163</v>
      </c>
      <c r="D24" s="9" t="s">
        <v>96</v>
      </c>
      <c r="E24" s="9" t="s">
        <v>97</v>
      </c>
      <c r="F24" s="9" t="s">
        <v>170</v>
      </c>
      <c r="G24" s="9" t="s">
        <v>171</v>
      </c>
      <c r="H24" s="17">
        <v>43278.69</v>
      </c>
      <c r="I24" s="17">
        <v>43278.69</v>
      </c>
      <c r="J24" s="17"/>
      <c r="K24" s="17"/>
      <c r="L24" s="17">
        <v>43278.69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56</v>
      </c>
      <c r="B25" s="9" t="s">
        <v>162</v>
      </c>
      <c r="C25" s="10" t="s">
        <v>163</v>
      </c>
      <c r="D25" s="9" t="s">
        <v>98</v>
      </c>
      <c r="E25" s="9" t="s">
        <v>99</v>
      </c>
      <c r="F25" s="9" t="s">
        <v>164</v>
      </c>
      <c r="G25" s="9" t="s">
        <v>165</v>
      </c>
      <c r="H25" s="17">
        <v>1147.13</v>
      </c>
      <c r="I25" s="17">
        <v>1147.13</v>
      </c>
      <c r="J25" s="17"/>
      <c r="K25" s="17"/>
      <c r="L25" s="17">
        <v>1147.13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56</v>
      </c>
      <c r="B26" s="9" t="s">
        <v>162</v>
      </c>
      <c r="C26" s="10" t="s">
        <v>163</v>
      </c>
      <c r="D26" s="9" t="s">
        <v>98</v>
      </c>
      <c r="E26" s="9" t="s">
        <v>99</v>
      </c>
      <c r="F26" s="9" t="s">
        <v>164</v>
      </c>
      <c r="G26" s="9" t="s">
        <v>165</v>
      </c>
      <c r="H26" s="17">
        <v>2824</v>
      </c>
      <c r="I26" s="17">
        <v>2824</v>
      </c>
      <c r="J26" s="17"/>
      <c r="K26" s="17"/>
      <c r="L26" s="17">
        <v>2824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56</v>
      </c>
      <c r="B27" s="9" t="s">
        <v>162</v>
      </c>
      <c r="C27" s="10" t="s">
        <v>163</v>
      </c>
      <c r="D27" s="9" t="s">
        <v>98</v>
      </c>
      <c r="E27" s="9" t="s">
        <v>99</v>
      </c>
      <c r="F27" s="9" t="s">
        <v>164</v>
      </c>
      <c r="G27" s="9" t="s">
        <v>165</v>
      </c>
      <c r="H27" s="17">
        <v>1696.24</v>
      </c>
      <c r="I27" s="17">
        <v>1696.24</v>
      </c>
      <c r="J27" s="17"/>
      <c r="K27" s="17"/>
      <c r="L27" s="17">
        <v>1696.24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56</v>
      </c>
      <c r="B28" s="9" t="s">
        <v>162</v>
      </c>
      <c r="C28" s="10" t="s">
        <v>163</v>
      </c>
      <c r="D28" s="9" t="s">
        <v>98</v>
      </c>
      <c r="E28" s="9" t="s">
        <v>99</v>
      </c>
      <c r="F28" s="9" t="s">
        <v>164</v>
      </c>
      <c r="G28" s="9" t="s">
        <v>165</v>
      </c>
      <c r="H28" s="17">
        <v>1059</v>
      </c>
      <c r="I28" s="17">
        <v>1059</v>
      </c>
      <c r="J28" s="17"/>
      <c r="K28" s="17"/>
      <c r="L28" s="17">
        <v>1059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56</v>
      </c>
      <c r="B29" s="9" t="s">
        <v>172</v>
      </c>
      <c r="C29" s="10" t="s">
        <v>105</v>
      </c>
      <c r="D29" s="9" t="s">
        <v>104</v>
      </c>
      <c r="E29" s="9" t="s">
        <v>105</v>
      </c>
      <c r="F29" s="9" t="s">
        <v>173</v>
      </c>
      <c r="G29" s="9" t="s">
        <v>105</v>
      </c>
      <c r="H29" s="17">
        <v>101928</v>
      </c>
      <c r="I29" s="17">
        <v>101928</v>
      </c>
      <c r="J29" s="17"/>
      <c r="K29" s="17"/>
      <c r="L29" s="17">
        <v>101928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56</v>
      </c>
      <c r="B30" s="9" t="s">
        <v>174</v>
      </c>
      <c r="C30" s="10" t="s">
        <v>175</v>
      </c>
      <c r="D30" s="9" t="s">
        <v>76</v>
      </c>
      <c r="E30" s="9" t="s">
        <v>77</v>
      </c>
      <c r="F30" s="9" t="s">
        <v>176</v>
      </c>
      <c r="G30" s="9" t="s">
        <v>177</v>
      </c>
      <c r="H30" s="17">
        <v>34800</v>
      </c>
      <c r="I30" s="17">
        <v>34800</v>
      </c>
      <c r="J30" s="17"/>
      <c r="K30" s="17"/>
      <c r="L30" s="17">
        <v>34800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56</v>
      </c>
      <c r="B31" s="9" t="s">
        <v>178</v>
      </c>
      <c r="C31" s="10" t="s">
        <v>179</v>
      </c>
      <c r="D31" s="9" t="s">
        <v>76</v>
      </c>
      <c r="E31" s="9" t="s">
        <v>77</v>
      </c>
      <c r="F31" s="9" t="s">
        <v>180</v>
      </c>
      <c r="G31" s="9" t="s">
        <v>179</v>
      </c>
      <c r="H31" s="17">
        <v>4200</v>
      </c>
      <c r="I31" s="17">
        <v>4200</v>
      </c>
      <c r="J31" s="17"/>
      <c r="K31" s="17"/>
      <c r="L31" s="17">
        <v>4200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56</v>
      </c>
      <c r="B32" s="9" t="s">
        <v>181</v>
      </c>
      <c r="C32" s="10" t="s">
        <v>182</v>
      </c>
      <c r="D32" s="9" t="s">
        <v>76</v>
      </c>
      <c r="E32" s="9" t="s">
        <v>77</v>
      </c>
      <c r="F32" s="9" t="s">
        <v>183</v>
      </c>
      <c r="G32" s="9" t="s">
        <v>184</v>
      </c>
      <c r="H32" s="17">
        <v>10080</v>
      </c>
      <c r="I32" s="17">
        <v>10080</v>
      </c>
      <c r="J32" s="17"/>
      <c r="K32" s="17"/>
      <c r="L32" s="17">
        <v>10080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56</v>
      </c>
      <c r="B33" s="9" t="s">
        <v>181</v>
      </c>
      <c r="C33" s="10" t="s">
        <v>182</v>
      </c>
      <c r="D33" s="9" t="s">
        <v>76</v>
      </c>
      <c r="E33" s="9" t="s">
        <v>77</v>
      </c>
      <c r="F33" s="9" t="s">
        <v>185</v>
      </c>
      <c r="G33" s="9" t="s">
        <v>186</v>
      </c>
      <c r="H33" s="17">
        <v>2310</v>
      </c>
      <c r="I33" s="17">
        <v>2310</v>
      </c>
      <c r="J33" s="17"/>
      <c r="K33" s="17"/>
      <c r="L33" s="17">
        <v>2310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56</v>
      </c>
      <c r="B34" s="9" t="s">
        <v>181</v>
      </c>
      <c r="C34" s="10" t="s">
        <v>182</v>
      </c>
      <c r="D34" s="9" t="s">
        <v>76</v>
      </c>
      <c r="E34" s="9" t="s">
        <v>77</v>
      </c>
      <c r="F34" s="9" t="s">
        <v>187</v>
      </c>
      <c r="G34" s="9" t="s">
        <v>188</v>
      </c>
      <c r="H34" s="17">
        <v>2310</v>
      </c>
      <c r="I34" s="17">
        <v>2310</v>
      </c>
      <c r="J34" s="17"/>
      <c r="K34" s="17"/>
      <c r="L34" s="17">
        <v>2310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56</v>
      </c>
      <c r="B35" s="9" t="s">
        <v>181</v>
      </c>
      <c r="C35" s="10" t="s">
        <v>182</v>
      </c>
      <c r="D35" s="9" t="s">
        <v>76</v>
      </c>
      <c r="E35" s="9" t="s">
        <v>77</v>
      </c>
      <c r="F35" s="9" t="s">
        <v>189</v>
      </c>
      <c r="G35" s="9" t="s">
        <v>190</v>
      </c>
      <c r="H35" s="17">
        <v>1000</v>
      </c>
      <c r="I35" s="17">
        <v>1000</v>
      </c>
      <c r="J35" s="17"/>
      <c r="K35" s="17"/>
      <c r="L35" s="17">
        <v>1000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56</v>
      </c>
      <c r="B36" s="9" t="s">
        <v>181</v>
      </c>
      <c r="C36" s="10" t="s">
        <v>182</v>
      </c>
      <c r="D36" s="9" t="s">
        <v>76</v>
      </c>
      <c r="E36" s="9" t="s">
        <v>77</v>
      </c>
      <c r="F36" s="9" t="s">
        <v>191</v>
      </c>
      <c r="G36" s="9" t="s">
        <v>192</v>
      </c>
      <c r="H36" s="17">
        <v>3500</v>
      </c>
      <c r="I36" s="17">
        <v>3500</v>
      </c>
      <c r="J36" s="17"/>
      <c r="K36" s="17"/>
      <c r="L36" s="17">
        <v>3500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7" t="s">
        <v>56</v>
      </c>
      <c r="B37" s="9" t="s">
        <v>181</v>
      </c>
      <c r="C37" s="10" t="s">
        <v>182</v>
      </c>
      <c r="D37" s="9" t="s">
        <v>76</v>
      </c>
      <c r="E37" s="9" t="s">
        <v>77</v>
      </c>
      <c r="F37" s="9" t="s">
        <v>176</v>
      </c>
      <c r="G37" s="9" t="s">
        <v>177</v>
      </c>
      <c r="H37" s="17">
        <v>1300</v>
      </c>
      <c r="I37" s="17">
        <v>1300</v>
      </c>
      <c r="J37" s="17"/>
      <c r="K37" s="17"/>
      <c r="L37" s="17">
        <v>1300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7" t="s">
        <v>56</v>
      </c>
      <c r="B38" s="9" t="s">
        <v>181</v>
      </c>
      <c r="C38" s="10" t="s">
        <v>182</v>
      </c>
      <c r="D38" s="9" t="s">
        <v>76</v>
      </c>
      <c r="E38" s="9" t="s">
        <v>77</v>
      </c>
      <c r="F38" s="9" t="s">
        <v>176</v>
      </c>
      <c r="G38" s="9" t="s">
        <v>177</v>
      </c>
      <c r="H38" s="17">
        <v>1740</v>
      </c>
      <c r="I38" s="17">
        <v>1740</v>
      </c>
      <c r="J38" s="17"/>
      <c r="K38" s="17"/>
      <c r="L38" s="17">
        <v>1740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7" t="s">
        <v>56</v>
      </c>
      <c r="B39" s="9" t="s">
        <v>181</v>
      </c>
      <c r="C39" s="10" t="s">
        <v>182</v>
      </c>
      <c r="D39" s="9" t="s">
        <v>76</v>
      </c>
      <c r="E39" s="9" t="s">
        <v>77</v>
      </c>
      <c r="F39" s="9" t="s">
        <v>193</v>
      </c>
      <c r="G39" s="9" t="s">
        <v>194</v>
      </c>
      <c r="H39" s="17">
        <v>6500</v>
      </c>
      <c r="I39" s="17">
        <v>6500</v>
      </c>
      <c r="J39" s="17"/>
      <c r="K39" s="17"/>
      <c r="L39" s="17">
        <v>6500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7" t="s">
        <v>56</v>
      </c>
      <c r="B40" s="9" t="s">
        <v>181</v>
      </c>
      <c r="C40" s="10" t="s">
        <v>182</v>
      </c>
      <c r="D40" s="9" t="s">
        <v>84</v>
      </c>
      <c r="E40" s="9" t="s">
        <v>85</v>
      </c>
      <c r="F40" s="9" t="s">
        <v>193</v>
      </c>
      <c r="G40" s="9" t="s">
        <v>194</v>
      </c>
      <c r="H40" s="17">
        <v>2400</v>
      </c>
      <c r="I40" s="17">
        <v>2400</v>
      </c>
      <c r="J40" s="17"/>
      <c r="K40" s="17"/>
      <c r="L40" s="17">
        <v>2400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7" t="s">
        <v>56</v>
      </c>
      <c r="B41" s="9" t="s">
        <v>195</v>
      </c>
      <c r="C41" s="10" t="s">
        <v>129</v>
      </c>
      <c r="D41" s="9" t="s">
        <v>76</v>
      </c>
      <c r="E41" s="9" t="s">
        <v>77</v>
      </c>
      <c r="F41" s="9" t="s">
        <v>196</v>
      </c>
      <c r="G41" s="9" t="s">
        <v>129</v>
      </c>
      <c r="H41" s="17">
        <v>8000</v>
      </c>
      <c r="I41" s="17">
        <v>8000</v>
      </c>
      <c r="J41" s="17"/>
      <c r="K41" s="17"/>
      <c r="L41" s="17">
        <v>8000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7" t="s">
        <v>56</v>
      </c>
      <c r="B42" s="9" t="s">
        <v>197</v>
      </c>
      <c r="C42" s="10" t="s">
        <v>198</v>
      </c>
      <c r="D42" s="9" t="s">
        <v>76</v>
      </c>
      <c r="E42" s="9" t="s">
        <v>77</v>
      </c>
      <c r="F42" s="9" t="s">
        <v>156</v>
      </c>
      <c r="G42" s="9" t="s">
        <v>157</v>
      </c>
      <c r="H42" s="17">
        <v>71796</v>
      </c>
      <c r="I42" s="17">
        <v>71796</v>
      </c>
      <c r="J42" s="17"/>
      <c r="K42" s="17"/>
      <c r="L42" s="17">
        <v>71796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7" t="s">
        <v>56</v>
      </c>
      <c r="B43" s="9" t="s">
        <v>199</v>
      </c>
      <c r="C43" s="10" t="s">
        <v>200</v>
      </c>
      <c r="D43" s="9" t="s">
        <v>76</v>
      </c>
      <c r="E43" s="9" t="s">
        <v>77</v>
      </c>
      <c r="F43" s="9" t="s">
        <v>160</v>
      </c>
      <c r="G43" s="9" t="s">
        <v>161</v>
      </c>
      <c r="H43" s="17">
        <v>43200</v>
      </c>
      <c r="I43" s="17">
        <v>43200</v>
      </c>
      <c r="J43" s="17"/>
      <c r="K43" s="17"/>
      <c r="L43" s="17">
        <v>43200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7" t="s">
        <v>56</v>
      </c>
      <c r="B44" s="9" t="s">
        <v>201</v>
      </c>
      <c r="C44" s="10" t="s">
        <v>192</v>
      </c>
      <c r="D44" s="9" t="s">
        <v>76</v>
      </c>
      <c r="E44" s="9" t="s">
        <v>77</v>
      </c>
      <c r="F44" s="9" t="s">
        <v>191</v>
      </c>
      <c r="G44" s="9" t="s">
        <v>192</v>
      </c>
      <c r="H44" s="17">
        <v>2800</v>
      </c>
      <c r="I44" s="17">
        <v>2800</v>
      </c>
      <c r="J44" s="17"/>
      <c r="K44" s="17"/>
      <c r="L44" s="17">
        <v>2800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7" t="s">
        <v>56</v>
      </c>
      <c r="B45" s="9" t="s">
        <v>202</v>
      </c>
      <c r="C45" s="10" t="s">
        <v>203</v>
      </c>
      <c r="D45" s="9" t="s">
        <v>76</v>
      </c>
      <c r="E45" s="9" t="s">
        <v>77</v>
      </c>
      <c r="F45" s="9" t="s">
        <v>204</v>
      </c>
      <c r="G45" s="9" t="s">
        <v>203</v>
      </c>
      <c r="H45" s="17">
        <v>5600</v>
      </c>
      <c r="I45" s="17">
        <v>5600</v>
      </c>
      <c r="J45" s="17"/>
      <c r="K45" s="17"/>
      <c r="L45" s="17">
        <v>5600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7" t="s">
        <v>56</v>
      </c>
      <c r="B46" s="9" t="s">
        <v>205</v>
      </c>
      <c r="C46" s="10" t="s">
        <v>206</v>
      </c>
      <c r="D46" s="9" t="s">
        <v>76</v>
      </c>
      <c r="E46" s="9" t="s">
        <v>77</v>
      </c>
      <c r="F46" s="9" t="s">
        <v>160</v>
      </c>
      <c r="G46" s="9" t="s">
        <v>161</v>
      </c>
      <c r="H46" s="17">
        <v>10800</v>
      </c>
      <c r="I46" s="17">
        <v>10800</v>
      </c>
      <c r="J46" s="17"/>
      <c r="K46" s="17"/>
      <c r="L46" s="17">
        <v>10800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7" t="s">
        <v>56</v>
      </c>
      <c r="B47" s="9" t="s">
        <v>207</v>
      </c>
      <c r="C47" s="10" t="s">
        <v>208</v>
      </c>
      <c r="D47" s="9" t="s">
        <v>84</v>
      </c>
      <c r="E47" s="9" t="s">
        <v>85</v>
      </c>
      <c r="F47" s="9" t="s">
        <v>209</v>
      </c>
      <c r="G47" s="9" t="s">
        <v>210</v>
      </c>
      <c r="H47" s="17">
        <v>57600</v>
      </c>
      <c r="I47" s="17">
        <v>57600</v>
      </c>
      <c r="J47" s="17"/>
      <c r="K47" s="17"/>
      <c r="L47" s="17">
        <v>57600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12" t="s">
        <v>32</v>
      </c>
      <c r="B48" s="12"/>
      <c r="C48" s="12"/>
      <c r="D48" s="12"/>
      <c r="E48" s="12"/>
      <c r="F48" s="12"/>
      <c r="G48" s="12"/>
      <c r="H48" s="17">
        <v>1280312.29</v>
      </c>
      <c r="I48" s="17">
        <v>1280312.29</v>
      </c>
      <c r="J48" s="17"/>
      <c r="K48" s="17"/>
      <c r="L48" s="17">
        <v>1280312.29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</sheetData>
  <mergeCells count="30">
    <mergeCell ref="A3:W3"/>
    <mergeCell ref="A4:G4"/>
    <mergeCell ref="I5:W5"/>
    <mergeCell ref="I6:M6"/>
    <mergeCell ref="N6:P6"/>
    <mergeCell ref="R6:W6"/>
    <mergeCell ref="A48:G48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8.85" defaultRowHeight="15" customHeight="1"/>
  <cols>
    <col min="1" max="4" width="28.575" customWidth="1"/>
    <col min="5" max="8" width="16.2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211</v>
      </c>
    </row>
    <row r="3" ht="45" customHeight="1" spans="1:23">
      <c r="A3" s="4" t="s">
        <v>212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"单位名称："&amp;"玉溪市江川区妇女联合会"</f>
        <v>单位名称：玉溪市江川区妇女联合会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213</v>
      </c>
      <c r="B5" s="13" t="s">
        <v>135</v>
      </c>
      <c r="C5" s="13" t="s">
        <v>136</v>
      </c>
      <c r="D5" s="13" t="s">
        <v>214</v>
      </c>
      <c r="E5" s="13" t="s">
        <v>137</v>
      </c>
      <c r="F5" s="13" t="s">
        <v>138</v>
      </c>
      <c r="G5" s="13" t="s">
        <v>215</v>
      </c>
      <c r="H5" s="13" t="s">
        <v>140</v>
      </c>
      <c r="I5" s="47" t="s">
        <v>32</v>
      </c>
      <c r="J5" s="47" t="s">
        <v>216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217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218</v>
      </c>
      <c r="D10" s="9"/>
      <c r="E10" s="9"/>
      <c r="F10" s="9"/>
      <c r="G10" s="9"/>
      <c r="H10" s="9"/>
      <c r="I10" s="11">
        <v>150000</v>
      </c>
      <c r="J10" s="11">
        <v>150000</v>
      </c>
      <c r="K10" s="11">
        <v>150000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219</v>
      </c>
      <c r="B11" s="9" t="s">
        <v>220</v>
      </c>
      <c r="C11" s="10" t="s">
        <v>218</v>
      </c>
      <c r="D11" s="9" t="s">
        <v>56</v>
      </c>
      <c r="E11" s="9" t="s">
        <v>78</v>
      </c>
      <c r="F11" s="9" t="s">
        <v>79</v>
      </c>
      <c r="G11" s="9" t="s">
        <v>183</v>
      </c>
      <c r="H11" s="9" t="s">
        <v>184</v>
      </c>
      <c r="I11" s="11">
        <v>150000</v>
      </c>
      <c r="J11" s="11">
        <v>150000</v>
      </c>
      <c r="K11" s="11">
        <v>150000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150000</v>
      </c>
      <c r="J12" s="11">
        <v>150000</v>
      </c>
      <c r="K12" s="11">
        <v>150000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36" customFormat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221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222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"单位名称："&amp;"玉溪市江川区妇女联合会"</f>
        <v>单位名称：玉溪市江川区妇女联合会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223</v>
      </c>
      <c r="B5" s="32" t="s">
        <v>224</v>
      </c>
      <c r="C5" s="32" t="s">
        <v>225</v>
      </c>
      <c r="D5" s="32" t="s">
        <v>226</v>
      </c>
      <c r="E5" s="32" t="s">
        <v>227</v>
      </c>
      <c r="F5" s="32" t="s">
        <v>228</v>
      </c>
      <c r="G5" s="32" t="s">
        <v>229</v>
      </c>
      <c r="H5" s="32" t="s">
        <v>230</v>
      </c>
      <c r="I5" s="32" t="s">
        <v>231</v>
      </c>
      <c r="J5" s="32" t="s">
        <v>232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9"/>
      <c r="F8" s="39"/>
      <c r="G8" s="39"/>
      <c r="H8" s="39"/>
      <c r="I8" s="39"/>
      <c r="J8" s="39"/>
    </row>
    <row r="9" ht="153" customHeight="1" spans="1:10">
      <c r="A9" s="50" t="s">
        <v>218</v>
      </c>
      <c r="B9" s="23" t="s">
        <v>233</v>
      </c>
      <c r="C9" s="24"/>
      <c r="D9" s="24"/>
      <c r="E9" s="39"/>
      <c r="F9" s="39"/>
      <c r="G9" s="39"/>
      <c r="H9" s="39"/>
      <c r="I9" s="39"/>
      <c r="J9" s="39"/>
    </row>
    <row r="10" ht="47" customHeight="1" spans="1:10">
      <c r="A10" s="23"/>
      <c r="B10" s="23"/>
      <c r="C10" s="23" t="s">
        <v>234</v>
      </c>
      <c r="D10" s="51" t="s">
        <v>235</v>
      </c>
      <c r="E10" s="52" t="s">
        <v>236</v>
      </c>
      <c r="F10" s="40" t="s">
        <v>237</v>
      </c>
      <c r="G10" s="24" t="s">
        <v>238</v>
      </c>
      <c r="H10" s="40" t="s">
        <v>239</v>
      </c>
      <c r="I10" s="40" t="s">
        <v>240</v>
      </c>
      <c r="J10" s="52" t="s">
        <v>241</v>
      </c>
    </row>
    <row r="11" ht="47" customHeight="1" spans="1:10">
      <c r="A11" s="23"/>
      <c r="B11" s="23"/>
      <c r="C11" s="23" t="s">
        <v>234</v>
      </c>
      <c r="D11" s="51" t="s">
        <v>235</v>
      </c>
      <c r="E11" s="52" t="s">
        <v>242</v>
      </c>
      <c r="F11" s="40" t="s">
        <v>237</v>
      </c>
      <c r="G11" s="24" t="s">
        <v>46</v>
      </c>
      <c r="H11" s="40" t="s">
        <v>243</v>
      </c>
      <c r="I11" s="40" t="s">
        <v>240</v>
      </c>
      <c r="J11" s="52" t="s">
        <v>244</v>
      </c>
    </row>
    <row r="12" ht="60" customHeight="1" spans="1:10">
      <c r="A12" s="23"/>
      <c r="B12" s="23"/>
      <c r="C12" s="23" t="s">
        <v>234</v>
      </c>
      <c r="D12" s="51" t="s">
        <v>245</v>
      </c>
      <c r="E12" s="52" t="s">
        <v>246</v>
      </c>
      <c r="F12" s="40" t="s">
        <v>237</v>
      </c>
      <c r="G12" s="24" t="s">
        <v>247</v>
      </c>
      <c r="H12" s="40" t="s">
        <v>248</v>
      </c>
      <c r="I12" s="40" t="s">
        <v>240</v>
      </c>
      <c r="J12" s="52" t="s">
        <v>249</v>
      </c>
    </row>
    <row r="13" ht="47" customHeight="1" spans="1:10">
      <c r="A13" s="23"/>
      <c r="B13" s="23"/>
      <c r="C13" s="23" t="s">
        <v>234</v>
      </c>
      <c r="D13" s="51" t="s">
        <v>245</v>
      </c>
      <c r="E13" s="52" t="s">
        <v>250</v>
      </c>
      <c r="F13" s="40" t="s">
        <v>237</v>
      </c>
      <c r="G13" s="24" t="s">
        <v>247</v>
      </c>
      <c r="H13" s="40" t="s">
        <v>248</v>
      </c>
      <c r="I13" s="40" t="s">
        <v>240</v>
      </c>
      <c r="J13" s="52" t="s">
        <v>251</v>
      </c>
    </row>
    <row r="14" ht="47" customHeight="1" spans="1:10">
      <c r="A14" s="23"/>
      <c r="B14" s="23"/>
      <c r="C14" s="23" t="s">
        <v>252</v>
      </c>
      <c r="D14" s="51" t="s">
        <v>253</v>
      </c>
      <c r="E14" s="52" t="s">
        <v>254</v>
      </c>
      <c r="F14" s="40" t="s">
        <v>237</v>
      </c>
      <c r="G14" s="24" t="s">
        <v>255</v>
      </c>
      <c r="H14" s="40" t="s">
        <v>248</v>
      </c>
      <c r="I14" s="40" t="s">
        <v>240</v>
      </c>
      <c r="J14" s="52" t="s">
        <v>256</v>
      </c>
    </row>
    <row r="15" ht="69" customHeight="1" spans="1:10">
      <c r="A15" s="23"/>
      <c r="B15" s="23"/>
      <c r="C15" s="23" t="s">
        <v>257</v>
      </c>
      <c r="D15" s="51" t="s">
        <v>258</v>
      </c>
      <c r="E15" s="52" t="s">
        <v>259</v>
      </c>
      <c r="F15" s="40" t="s">
        <v>237</v>
      </c>
      <c r="G15" s="24" t="s">
        <v>247</v>
      </c>
      <c r="H15" s="40" t="s">
        <v>248</v>
      </c>
      <c r="I15" s="40" t="s">
        <v>240</v>
      </c>
      <c r="J15" s="52" t="s">
        <v>260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261</v>
      </c>
    </row>
    <row r="3" ht="37.5" customHeight="1" spans="1:6">
      <c r="A3" s="4" t="s">
        <v>262</v>
      </c>
      <c r="B3" s="4"/>
      <c r="C3" s="4"/>
      <c r="D3" s="4"/>
      <c r="E3" s="4"/>
      <c r="F3" s="4"/>
    </row>
    <row r="4" ht="18.75" customHeight="1" spans="1:6">
      <c r="A4" s="44" t="str">
        <f>"单位名称："&amp;"玉溪市江川区妇女联合会"</f>
        <v>单位名称：玉溪市江川区妇女联合会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134</v>
      </c>
      <c r="B5" s="13" t="s">
        <v>60</v>
      </c>
      <c r="C5" s="13" t="s">
        <v>61</v>
      </c>
      <c r="D5" s="47" t="s">
        <v>263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106</v>
      </c>
      <c r="B9" s="48"/>
      <c r="C9" s="48"/>
      <c r="D9" s="49"/>
      <c r="E9" s="49"/>
      <c r="F9" s="49"/>
    </row>
    <row r="10" customHeight="1" spans="1:1">
      <c r="A10" t="s">
        <v>264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8.85" defaultRowHeight="15" customHeight="1"/>
  <cols>
    <col min="1" max="18" width="11.625" customWidth="1"/>
  </cols>
  <sheetData>
    <row r="1" s="36" customFormat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265</v>
      </c>
    </row>
    <row r="3" ht="45" customHeight="1" spans="1:17">
      <c r="A3" s="31" t="s">
        <v>266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1"/>
      <c r="O3" s="41"/>
      <c r="P3" s="41"/>
      <c r="Q3" s="41"/>
    </row>
    <row r="4" ht="20.25" customHeight="1" spans="1:17">
      <c r="A4" s="19" t="str">
        <f>"单位名称："&amp;"玉溪市江川区妇女联合会"</f>
        <v>单位名称：玉溪市江川区妇女联合会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267</v>
      </c>
      <c r="B5" s="22" t="s">
        <v>268</v>
      </c>
      <c r="C5" s="22" t="s">
        <v>269</v>
      </c>
      <c r="D5" s="22" t="s">
        <v>270</v>
      </c>
      <c r="E5" s="22" t="s">
        <v>271</v>
      </c>
      <c r="F5" s="22" t="s">
        <v>272</v>
      </c>
      <c r="G5" s="22" t="s">
        <v>141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273</v>
      </c>
      <c r="B6" s="22" t="s">
        <v>268</v>
      </c>
      <c r="C6" s="22" t="s">
        <v>269</v>
      </c>
      <c r="D6" s="22" t="s">
        <v>270</v>
      </c>
      <c r="E6" s="22" t="s">
        <v>271</v>
      </c>
      <c r="F6" s="22" t="s">
        <v>272</v>
      </c>
      <c r="G6" s="22" t="s">
        <v>32</v>
      </c>
      <c r="H6" s="22" t="s">
        <v>35</v>
      </c>
      <c r="I6" s="22" t="s">
        <v>274</v>
      </c>
      <c r="J6" s="22" t="s">
        <v>275</v>
      </c>
      <c r="K6" s="22" t="s">
        <v>38</v>
      </c>
      <c r="L6" s="22" t="s">
        <v>276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/>
      <c r="B9" s="23"/>
      <c r="C9" s="23"/>
      <c r="D9" s="39"/>
      <c r="E9" s="39"/>
      <c r="F9" s="39"/>
      <c r="G9" s="39"/>
      <c r="H9" s="39"/>
      <c r="I9" s="39"/>
      <c r="J9" s="34"/>
      <c r="K9" s="34"/>
      <c r="L9" s="39"/>
      <c r="M9" s="39"/>
      <c r="N9" s="39"/>
      <c r="O9" s="39"/>
      <c r="P9" s="39"/>
      <c r="Q9" s="39"/>
    </row>
    <row r="10" ht="20.25" customHeight="1" spans="1:17">
      <c r="A10" s="23"/>
      <c r="B10" s="23"/>
      <c r="C10" s="23"/>
      <c r="D10" s="40"/>
      <c r="E10" s="24"/>
      <c r="F10" s="39"/>
      <c r="G10" s="39"/>
      <c r="H10" s="34"/>
      <c r="I10" s="34"/>
      <c r="J10" s="34"/>
      <c r="K10" s="34"/>
      <c r="L10" s="39"/>
      <c r="M10" s="39"/>
      <c r="N10" s="39"/>
      <c r="O10" s="39"/>
      <c r="P10" s="39"/>
      <c r="Q10" s="39"/>
    </row>
    <row r="11" ht="20.25" customHeight="1" spans="1:17">
      <c r="A11" s="24" t="s">
        <v>32</v>
      </c>
      <c r="B11" s="24"/>
      <c r="C11" s="24"/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customHeight="1" spans="1:1">
      <c r="A12" t="s">
        <v>264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.85" defaultRowHeight="15" customHeight="1"/>
  <cols>
    <col min="1" max="14" width="11.625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277</v>
      </c>
    </row>
    <row r="3" ht="45" customHeight="1" spans="1:14">
      <c r="A3" s="31" t="s">
        <v>278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"单位名称："&amp;"玉溪市江川区妇女联合会"</f>
        <v>单位名称：玉溪市江川区妇女联合会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267</v>
      </c>
      <c r="B5" s="32" t="s">
        <v>279</v>
      </c>
      <c r="C5" s="32" t="s">
        <v>280</v>
      </c>
      <c r="D5" s="32" t="s">
        <v>141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273</v>
      </c>
      <c r="B6" s="32"/>
      <c r="C6" s="32" t="s">
        <v>281</v>
      </c>
      <c r="D6" s="32" t="s">
        <v>32</v>
      </c>
      <c r="E6" s="32" t="s">
        <v>35</v>
      </c>
      <c r="F6" s="32" t="s">
        <v>274</v>
      </c>
      <c r="G6" s="32" t="s">
        <v>275</v>
      </c>
      <c r="H6" s="32" t="s">
        <v>38</v>
      </c>
      <c r="I6" s="32" t="s">
        <v>276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264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8.85" defaultRowHeight="15" customHeight="1"/>
  <cols>
    <col min="1" max="13" width="14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282</v>
      </c>
    </row>
    <row r="3" ht="45.15" customHeight="1" spans="1:11">
      <c r="A3" s="25" t="s">
        <v>283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"单位名称："&amp;"玉溪市江川区妇女联合会"</f>
        <v>单位名称：玉溪市江川区妇女联合会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284</v>
      </c>
      <c r="B5" s="28" t="s">
        <v>141</v>
      </c>
      <c r="C5" s="28"/>
      <c r="D5" s="28"/>
      <c r="E5" s="28" t="s">
        <v>285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274</v>
      </c>
      <c r="E6" s="29" t="s">
        <v>286</v>
      </c>
      <c r="F6" s="29" t="s">
        <v>287</v>
      </c>
      <c r="G6" s="29" t="s">
        <v>288</v>
      </c>
      <c r="H6" s="29" t="s">
        <v>289</v>
      </c>
      <c r="I6" s="29" t="s">
        <v>290</v>
      </c>
      <c r="J6" s="29" t="s">
        <v>291</v>
      </c>
      <c r="K6" s="29" t="s">
        <v>292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71</v>
      </c>
      <c r="K7" s="24" t="s">
        <v>293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264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1" width="1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294</v>
      </c>
    </row>
    <row r="3" ht="52.05" customHeight="1" spans="1:10">
      <c r="A3" s="25" t="s">
        <v>295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"单位名称："&amp;"玉溪市江川区妇女联合会"</f>
        <v>单位名称：玉溪市江川区妇女联合会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284</v>
      </c>
      <c r="B5" s="22" t="s">
        <v>224</v>
      </c>
      <c r="C5" s="22" t="s">
        <v>225</v>
      </c>
      <c r="D5" s="22" t="s">
        <v>226</v>
      </c>
      <c r="E5" s="22" t="s">
        <v>227</v>
      </c>
      <c r="F5" s="22" t="s">
        <v>228</v>
      </c>
      <c r="G5" s="22" t="s">
        <v>229</v>
      </c>
      <c r="H5" s="22" t="s">
        <v>230</v>
      </c>
      <c r="I5" s="22" t="s">
        <v>231</v>
      </c>
      <c r="J5" s="22" t="s">
        <v>232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264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9" width="19.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296</v>
      </c>
    </row>
    <row r="3" ht="41.4" customHeight="1" spans="1:8">
      <c r="A3" s="21" t="s">
        <v>297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"单位名称："&amp;"玉溪市江川区妇女联合会"</f>
        <v>单位名称：玉溪市江川区妇女联合会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134</v>
      </c>
      <c r="B5" s="22" t="s">
        <v>298</v>
      </c>
      <c r="C5" s="22" t="s">
        <v>299</v>
      </c>
      <c r="D5" s="22" t="s">
        <v>300</v>
      </c>
      <c r="E5" s="22" t="s">
        <v>270</v>
      </c>
      <c r="F5" s="22" t="s">
        <v>301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271</v>
      </c>
      <c r="G6" s="22" t="s">
        <v>302</v>
      </c>
      <c r="H6" s="22" t="s">
        <v>303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264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1" width="1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304</v>
      </c>
    </row>
    <row r="3" ht="45" customHeight="1" spans="1:11">
      <c r="A3" s="4" t="s">
        <v>305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"单位名称："&amp;"玉溪市江川区妇女联合会"</f>
        <v>单位名称：玉溪市江川区妇女联合会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213</v>
      </c>
      <c r="B5" s="13" t="s">
        <v>136</v>
      </c>
      <c r="C5" s="13" t="s">
        <v>214</v>
      </c>
      <c r="D5" s="13" t="s">
        <v>137</v>
      </c>
      <c r="E5" s="13" t="s">
        <v>138</v>
      </c>
      <c r="F5" s="13" t="s">
        <v>215</v>
      </c>
      <c r="G5" s="13" t="s">
        <v>140</v>
      </c>
      <c r="H5" s="13" t="s">
        <v>32</v>
      </c>
      <c r="I5" s="13" t="s">
        <v>306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E27" sqref="E27"/>
    </sheetView>
  </sheetViews>
  <sheetFormatPr defaultColWidth="8.85" defaultRowHeight="15" customHeight="1" outlineLevelCol="6"/>
  <cols>
    <col min="1" max="7" width="22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307</v>
      </c>
    </row>
    <row r="3" ht="45" customHeight="1" spans="1:7">
      <c r="A3" s="4" t="s">
        <v>308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"单位名称："&amp;"玉溪市江川区妇女联合会"</f>
        <v>单位名称：玉溪市江川区妇女联合会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214</v>
      </c>
      <c r="B5" s="7" t="s">
        <v>213</v>
      </c>
      <c r="C5" s="7" t="s">
        <v>136</v>
      </c>
      <c r="D5" s="7" t="s">
        <v>309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219</v>
      </c>
      <c r="C9" s="10" t="s">
        <v>218</v>
      </c>
      <c r="D9" s="9" t="s">
        <v>310</v>
      </c>
      <c r="E9" s="11">
        <v>150000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150000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2025-04-24T03:25:00Z</dcterms:created>
  <dcterms:modified xsi:type="dcterms:W3CDTF">2025-04-25T01:15:51Z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FB88C1DCF0E44CD8AF0FB0610FE2E58D</vt:lpwstr>
  </property>
  <property fmtid="{D5CDD505-2E9C-101B-9397-08002B2CF9AE}" pid="3" name="KSOProductBuildVer">
    <vt:lpwstr>2052-11.8.2.12089</vt:lpwstr>
  </property>
</Properties>
</file>