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<sst xmlns="http://schemas.openxmlformats.org/spreadsheetml/2006/main" count="701" uniqueCount="274">
  <si>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</si>
  <si>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</si>
  <si>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</si>
  <si>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</si>
  <si>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</si>
  <si>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</si>
  <si>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</si>
  <si>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</si>
  <si>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</si>
  <si>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</si>
  <si>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</si>
  <si>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</si>
  <si>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</si>
  <si>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</si>
  <si>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</si>
  <si>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</si>
  <si>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</si>
  <si>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</si>
  <si>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</si>
  <si>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</si>
  <si>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</si>
  <si>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</si>
  <si>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</si>
  <si>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</si>
  <si>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</si>
  <si>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</si>
  <si>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</si>
  <si>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</si>
  <si>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</si>
  <si>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</si>
  <si>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</si>
  <si>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</si>
  <si>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</si>
  <si>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</si>
  <si>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</si>
  <si>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</si>
  <si>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</si>
  <si>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</si>
  <si>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</si>
  <si>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</si>
  <si>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</si>
  <si>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</si>
  <si>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</si>
  <si>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</si>
  <si>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</si>
  <si>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</si>
  <si>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</si>
  <si>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</si>
  <si>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</si>
  <si>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</si>
  <si>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</si>
  <si>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</si>
  <si>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</si>
  <si>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</si>
  <si>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</si>
  <si>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120005</t>
  </si>
  <si>
    <t>玉溪市江川区房地产管理所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</si>
  <si>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</si>
  <si>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</si>
  <si>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</si>
  <si>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</si>
  <si>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</si>
  <si>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</si>
  <si>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</si>
  <si>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</si>
  <si>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</si>
  <si>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</si>
  <si>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</si>
  <si>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</si>
  <si>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</si>
  <si>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</si>
  <si>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</si>
  <si>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</si>
  <si>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</si>
  <si>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</si>
  <si>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</si>
  <si>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</si>
  <si>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</si>
  <si>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</si>
  <si>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</si>
  <si>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</si>
  <si>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</si>
  <si>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</si>
  <si>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</si>
  <si>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</si>
  <si>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</si>
  <si>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</si>
  <si>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</si>
  <si>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</si>
  <si>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</si>
  <si>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</si>
  <si>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</si>
  <si>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</si>
  <si>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</si>
  <si>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</si>
  <si>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</si>
  <si>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</si>
  <si>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2120109</t>
  </si>
  <si>
    <t>住宅建设与房地产市场监管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</si>
  <si>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</si>
  <si>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</si>
  <si>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</si>
  <si>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</si>
  <si>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</si>
  <si>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</si>
  <si>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</si>
  <si>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</si>
  <si>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</si>
  <si>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</si>
  <si>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</si>
  <si>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</si>
  <si>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</si>
  <si>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</si>
  <si>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</si>
  <si>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</si>
  <si>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</si>
  <si>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</si>
  <si>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</si>
  <si>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</si>
  <si>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</si>
  <si>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</si>
  <si>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</si>
  <si>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</si>
  <si>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</si>
  <si>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</si>
  <si>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</si>
  <si>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</si>
  <si>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</si>
  <si>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</si>
  <si>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</si>
  <si>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</si>
  <si>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</si>
  <si>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</si>
  <si>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</si>
  <si>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</si>
  <si>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</si>
  <si>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</si>
  <si>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</si>
  <si>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</si>
  <si>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</si>
  <si>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</si>
  <si>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</si>
  <si>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</si>
  <si>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</si>
  <si>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</si>
  <si>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</si>
  <si>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</si>
  <si>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</si>
  <si>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</si>
  <si>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530421210000000015856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</si>
  <si>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</si>
  <si>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</si>
  <si>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</si>
  <si>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</si>
  <si>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</si>
  <si>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</si>
  <si>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</si>
  <si>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530421210000000015857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</si>
  <si>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</si>
  <si>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</si>
  <si>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</si>
  <si>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</si>
  <si>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</si>
  <si>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</si>
  <si>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</si>
  <si>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</si>
  <si>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</si>
  <si>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530421210000000015858</t>
  </si>
  <si>
    <t>30113</t>
  </si>
  <si>
    <t>530421210000000015862</t>
  </si>
  <si>
    <t>工会经费</t>
  </si>
  <si>
    <t>30228</t>
  </si>
  <si>
    <t>530421210000000015863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</si>
  <si>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</si>
  <si>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</si>
  <si>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</si>
  <si>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</si>
  <si>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</si>
  <si>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</si>
  <si>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</si>
  <si>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</si>
  <si>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</si>
  <si>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</si>
  <si>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</si>
  <si>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</si>
  <si>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</si>
  <si>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</si>
  <si>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</si>
  <si>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530421221100000471745</t>
  </si>
  <si>
    <t>30217</t>
  </si>
  <si>
    <t>530421231100001383457</t>
  </si>
  <si>
    <t>奖励性绩效（地方）</t>
  </si>
  <si>
    <t>530421231100001383458</t>
  </si>
  <si>
    <t>福利费</t>
  </si>
  <si>
    <t>30229</t>
  </si>
  <si>
    <t>530421231100001383459</t>
  </si>
  <si>
    <t>培训费</t>
  </si>
  <si>
    <t>30216</t>
  </si>
  <si>
    <t>530421241100002410683</t>
  </si>
  <si>
    <t>奖励性绩效工资（考核）</t>
  </si>
  <si>
    <t>530421241100002444430</t>
  </si>
  <si>
    <t>离退休生活补助</t>
  </si>
  <si>
    <t>30305</t>
  </si>
  <si>
    <t>生活补助</t>
  </si>
  <si>
    <t>530421251100003596621</t>
  </si>
  <si>
    <t>遗属补助经费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</si>
  <si>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</si>
  <si>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</si>
  <si>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</si>
  <si>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</si>
  <si>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</si>
  <si>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</si>
  <si>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</si>
  <si>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备注：我单位未发生此业务，本表为空。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</si>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</sst>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9"/>
      <name val="宋体"/>
      <charset val="1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4" fillId="0" borderId="1">
      <alignment horizontal="right" vertical="center"/>
    </xf>
    <xf numFmtId="49" fontId="4" fillId="0" borderId="1">
      <alignment horizontal="left" vertical="center" wrapText="1"/>
    </xf>
    <xf numFmtId="176" fontId="4" fillId="0" borderId="1">
      <alignment horizontal="right" vertical="center"/>
    </xf>
    <xf numFmtId="177" fontId="4" fillId="0" borderId="1">
      <alignment horizontal="right" vertical="center"/>
    </xf>
    <xf numFmtId="178" fontId="4" fillId="0" borderId="1">
      <alignment horizontal="right" vertical="center"/>
    </xf>
    <xf numFmtId="179" fontId="4" fillId="0" borderId="1">
      <alignment horizontal="right" vertical="center"/>
    </xf>
    <xf numFmtId="10" fontId="4" fillId="0" borderId="1">
      <alignment horizontal="right" vertical="center"/>
    </xf>
    <xf numFmtId="180" fontId="4" fillId="0" borderId="1">
      <alignment horizontal="right" vertical="center"/>
    </xf>
    <xf numFmtId="0" fontId="39" fillId="0" borderId="0">
      <alignment vertical="top"/>
      <protection locked="0"/>
    </xf>
  </cellStyleXfs>
  <cellXfs count="79">
    <xf numFmtId="0" fontId="0" fillId="0" borderId="0" xfId="0" applyFont="1">
      <alignment vertical="top"/>
    </xf>
    <xf numFmtId="0" fontId="1" fillId="0" borderId="0" xfId="57" applyFont="1" applyFill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57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51" applyNumberFormat="1" applyFont="1" applyBorder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50" applyNumberFormat="1" applyFont="1" applyBorder="1">
      <alignment horizontal="left" vertical="center" wrapText="1"/>
    </xf>
    <xf numFmtId="49" fontId="4" fillId="0" borderId="0" xfId="50" applyNumberFormat="1" applyFont="1" applyBorder="1" applyAlignment="1">
      <alignment horizontal="righ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5" fillId="0" borderId="0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80" fontId="9" fillId="0" borderId="1" xfId="56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right" vertical="center" wrapText="1"/>
    </xf>
    <xf numFmtId="0" fontId="4" fillId="0" borderId="1" xfId="50" applyNumberFormat="1" applyFont="1" applyBorder="1">
      <alignment horizontal="left" vertical="center" wrapText="1"/>
    </xf>
    <xf numFmtId="176" fontId="4" fillId="0" borderId="1" xfId="50" applyNumberFormat="1" applyFont="1" applyBorder="1" applyAlignment="1">
      <alignment horizontal="right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center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50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3"/>
  <sheetViews>
    <sheetView showZeros="0" workbookViewId="0">
      <pane ySplit="1" topLeftCell="A17" activePane="bottomLeft" state="frozen"/>
      <selection/>
      <selection pane="bottomLeft" activeCell="A11" sqref="A1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7" t="s">
        <v>0</v>
      </c>
    </row>
    <row r="3" ht="45" customHeight="1" spans="1:4">
      <c r="A3" s="5" t="s">
        <v>1</v>
      </c>
      <c r="B3" s="5"/>
      <c r="C3" s="5"/>
      <c r="D3" s="5"/>
    </row>
    <row r="4" ht="18.75" customHeight="1" spans="1:4">
      <c r="A4" s="6" t="str">
        <f>"单位名称："&amp;"玉溪市江川区房地产管理所"</f>
        <v>单位名称：玉溪市江川区房地产管理所</v>
      </c>
      <c r="B4" s="6"/>
      <c r="C4" s="66"/>
      <c r="D4" s="7" t="s">
        <v>2</v>
      </c>
    </row>
    <row r="5" ht="22.5" customHeight="1" spans="1:4">
      <c r="A5" s="9" t="s">
        <v>3</v>
      </c>
      <c r="B5" s="9"/>
      <c r="C5" s="9" t="s">
        <v>4</v>
      </c>
      <c r="D5" s="9"/>
    </row>
    <row r="6" ht="18.75" customHeight="1" spans="1:4">
      <c r="A6" s="9" t="s">
        <v>5</v>
      </c>
      <c r="B6" s="9" t="s">
        <v>6</v>
      </c>
      <c r="C6" s="9" t="s">
        <v>7</v>
      </c>
      <c r="D6" s="9" t="s">
        <v>6</v>
      </c>
    </row>
    <row r="7" ht="18.75" customHeight="1" spans="1:4">
      <c r="A7" s="9"/>
      <c r="B7" s="9"/>
      <c r="C7" s="9"/>
      <c r="D7" s="9"/>
    </row>
    <row r="8" ht="22.5" customHeight="1" spans="1:4">
      <c r="A8" s="17" t="s">
        <v>8</v>
      </c>
      <c r="B8" s="19">
        <v>1552551.29</v>
      </c>
      <c r="C8" s="17" t="str">
        <f>"一"&amp;"、"&amp;"社会保障和就业支出"</f>
        <v>一、社会保障和就业支出</v>
      </c>
      <c r="D8" s="19">
        <v>211398.4</v>
      </c>
    </row>
    <row r="9" ht="22.5" customHeight="1" spans="1:4">
      <c r="A9" s="17" t="s">
        <v>9</v>
      </c>
      <c r="B9" s="19"/>
      <c r="C9" s="17" t="str">
        <f>"二"&amp;"、"&amp;"卫生健康支出"</f>
        <v>二、卫生健康支出</v>
      </c>
      <c r="D9" s="19">
        <v>139097.43</v>
      </c>
    </row>
    <row r="10" ht="22.5" customHeight="1" spans="1:4">
      <c r="A10" s="17" t="s">
        <v>10</v>
      </c>
      <c r="B10" s="19"/>
      <c r="C10" s="17" t="str">
        <f>"三"&amp;"、"&amp;"城乡社区支出"</f>
        <v>三、城乡社区支出</v>
      </c>
      <c r="D10" s="19">
        <v>1083951.46</v>
      </c>
    </row>
    <row r="11" ht="22.5" customHeight="1" spans="1:4">
      <c r="A11" s="17" t="s">
        <v>11</v>
      </c>
      <c r="B11" s="19"/>
      <c r="C11" s="17" t="str">
        <f>"四"&amp;"、"&amp;"住房保障支出"</f>
        <v>四、住房保障支出</v>
      </c>
      <c r="D11" s="19">
        <v>118104</v>
      </c>
    </row>
    <row r="12" ht="22.5" customHeight="1" spans="1:4">
      <c r="A12" s="17" t="s">
        <v>12</v>
      </c>
      <c r="B12" s="19"/>
      <c r="C12" s="17"/>
      <c r="D12" s="19"/>
    </row>
    <row r="13" ht="22.5" customHeight="1" spans="1:4">
      <c r="A13" s="17" t="s">
        <v>13</v>
      </c>
      <c r="B13" s="19"/>
      <c r="C13" s="17"/>
      <c r="D13" s="19"/>
    </row>
    <row r="14" ht="22.5" customHeight="1" spans="1:4">
      <c r="A14" s="17" t="s">
        <v>14</v>
      </c>
      <c r="B14" s="19"/>
      <c r="C14" s="17"/>
      <c r="D14" s="19"/>
    </row>
    <row r="15" ht="22.5" customHeight="1" spans="1:4">
      <c r="A15" s="17" t="s">
        <v>15</v>
      </c>
      <c r="B15" s="19"/>
      <c r="C15" s="17"/>
      <c r="D15" s="19"/>
    </row>
    <row r="16" ht="22.5" customHeight="1" spans="1:4">
      <c r="A16" s="67" t="s">
        <v>16</v>
      </c>
      <c r="B16" s="19"/>
      <c r="C16" s="70"/>
      <c r="D16" s="19"/>
    </row>
    <row r="17" ht="22.5" customHeight="1" spans="1:4">
      <c r="A17" s="67" t="s">
        <v>17</v>
      </c>
      <c r="B17" s="19"/>
      <c r="C17" s="70"/>
      <c r="D17" s="19"/>
    </row>
    <row r="18" ht="22.5" customHeight="1" spans="1:4">
      <c r="A18" s="67"/>
      <c r="B18" s="19"/>
      <c r="C18" s="70"/>
      <c r="D18" s="19"/>
    </row>
    <row r="19" ht="22.5" customHeight="1" spans="1:4">
      <c r="A19" s="68" t="s">
        <v>18</v>
      </c>
      <c r="B19" s="69">
        <v>1552551.29</v>
      </c>
      <c r="C19" s="70" t="s">
        <v>19</v>
      </c>
      <c r="D19" s="69">
        <v>1552551.29</v>
      </c>
    </row>
    <row r="20" ht="22.5" customHeight="1" spans="1:4">
      <c r="A20" s="77" t="s">
        <v>20</v>
      </c>
      <c r="B20" s="19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1552551.29</v>
      </c>
      <c r="C23" s="70" t="s">
        <v>26</v>
      </c>
      <c r="D23" s="69">
        <v>1552551.29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7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Zeros="0" topLeftCell="I1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.75" customHeight="1" spans="1:19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27</v>
      </c>
    </row>
    <row r="3" ht="37.5" customHeight="1" spans="1:19">
      <c r="A3" s="5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8.75" customHeight="1" spans="1:19">
      <c r="A4" s="6" t="str">
        <f>"单位名称："&amp;"玉溪市江川区房地产管理所"</f>
        <v>单位名称：玉溪市江川区房地产管理所</v>
      </c>
      <c r="B4" s="6"/>
      <c r="C4" s="6"/>
      <c r="D4" s="6"/>
      <c r="E4" s="54"/>
      <c r="F4" s="54"/>
      <c r="G4" s="54"/>
      <c r="H4" s="54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29</v>
      </c>
    </row>
    <row r="5" ht="18.75" customHeight="1" spans="1:19">
      <c r="A5" s="15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5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5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6" t="s">
        <v>47</v>
      </c>
      <c r="C8" s="16" t="s">
        <v>48</v>
      </c>
      <c r="D8" s="16" t="s">
        <v>49</v>
      </c>
      <c r="E8" s="73" t="s">
        <v>50</v>
      </c>
      <c r="F8" s="16" t="s">
        <v>51</v>
      </c>
      <c r="G8" s="16" t="s">
        <v>52</v>
      </c>
      <c r="H8" s="73" t="s">
        <v>53</v>
      </c>
      <c r="I8" s="16" t="s">
        <v>54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</row>
    <row r="9" ht="20.25" customHeight="1" spans="1:19">
      <c r="A9" s="18" t="s">
        <v>55</v>
      </c>
      <c r="B9" s="18" t="s">
        <v>56</v>
      </c>
      <c r="C9" s="19">
        <v>1552551.29</v>
      </c>
      <c r="D9" s="19">
        <v>1552551.29</v>
      </c>
      <c r="E9" s="19">
        <v>1552551.29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ht="20.25" customHeight="1" spans="1:19">
      <c r="A10" s="48" t="s">
        <v>32</v>
      </c>
      <c r="B10" s="48"/>
      <c r="C10" s="19">
        <v>1552551.29</v>
      </c>
      <c r="D10" s="19">
        <v>1552551.29</v>
      </c>
      <c r="E10" s="19">
        <v>1552551.29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5"/>
  <sheetViews>
    <sheetView showZeros="0" workbookViewId="0">
      <pane ySplit="1" topLeftCell="A13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customHeight="1" spans="1: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 t="s">
        <v>57</v>
      </c>
    </row>
    <row r="3" ht="37.5" customHeight="1" spans="1:15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  <c r="K3" s="53"/>
      <c r="L3" s="53"/>
      <c r="M3" s="53"/>
      <c r="N3" s="53"/>
      <c r="O3" s="53"/>
    </row>
    <row r="4" ht="18.75" customHeight="1" spans="1:15">
      <c r="A4" s="44" t="str">
        <f>"单位名称："&amp;"玉溪市江川区房地产管理所"</f>
        <v>单位名称：玉溪市江川区房地产管理所</v>
      </c>
      <c r="B4" s="44"/>
      <c r="C4" s="44"/>
      <c r="D4" s="44"/>
      <c r="E4" s="44"/>
      <c r="F4" s="44"/>
      <c r="G4" s="44"/>
      <c r="H4" s="44"/>
      <c r="I4" s="44"/>
      <c r="J4" s="4"/>
      <c r="K4" s="4"/>
      <c r="L4" s="4"/>
      <c r="M4" s="4"/>
      <c r="N4" s="4"/>
      <c r="O4" s="4" t="s">
        <v>29</v>
      </c>
    </row>
    <row r="5" ht="18.75" customHeight="1" spans="1:15">
      <c r="A5" s="15" t="s">
        <v>59</v>
      </c>
      <c r="B5" s="15" t="s">
        <v>60</v>
      </c>
      <c r="C5" s="47" t="s">
        <v>32</v>
      </c>
      <c r="D5" s="47" t="s">
        <v>35</v>
      </c>
      <c r="E5" s="47"/>
      <c r="F5" s="47"/>
      <c r="G5" s="15" t="s">
        <v>36</v>
      </c>
      <c r="H5" s="47" t="s">
        <v>37</v>
      </c>
      <c r="I5" s="15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5"/>
      <c r="B6" s="15"/>
      <c r="C6" s="47"/>
      <c r="D6" s="47" t="s">
        <v>34</v>
      </c>
      <c r="E6" s="47" t="s">
        <v>63</v>
      </c>
      <c r="F6" s="47" t="s">
        <v>64</v>
      </c>
      <c r="G6" s="15"/>
      <c r="H6" s="47"/>
      <c r="I6" s="15"/>
      <c r="J6" s="47" t="s">
        <v>34</v>
      </c>
      <c r="K6" s="47" t="s">
        <v>65</v>
      </c>
      <c r="L6" s="16" t="s">
        <v>66</v>
      </c>
      <c r="M6" s="16" t="s">
        <v>67</v>
      </c>
      <c r="N6" s="16" t="s">
        <v>68</v>
      </c>
      <c r="O6" s="16" t="s">
        <v>69</v>
      </c>
    </row>
    <row r="7" ht="18.75" customHeight="1" spans="1:15">
      <c r="A7" s="16" t="s">
        <v>46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6" t="s">
        <v>52</v>
      </c>
      <c r="H7" s="16" t="s">
        <v>53</v>
      </c>
      <c r="I7" s="16" t="s">
        <v>54</v>
      </c>
      <c r="J7" s="16" t="s">
        <v>70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</row>
    <row r="8" ht="20.25" customHeight="1" spans="1:15">
      <c r="A8" s="18" t="s">
        <v>71</v>
      </c>
      <c r="B8" s="18" t="s">
        <v>72</v>
      </c>
      <c r="C8" s="19">
        <v>211398.4</v>
      </c>
      <c r="D8" s="19">
        <v>211398.4</v>
      </c>
      <c r="E8" s="19">
        <v>211398.4</v>
      </c>
      <c r="F8" s="19"/>
      <c r="G8" s="19"/>
      <c r="H8" s="19"/>
      <c r="I8" s="19"/>
      <c r="J8" s="19"/>
      <c r="K8" s="19"/>
      <c r="L8" s="19"/>
      <c r="M8" s="19"/>
      <c r="N8" s="19"/>
      <c r="O8" s="19"/>
    </row>
    <row r="9" ht="20.25" customHeight="1" spans="1:15">
      <c r="A9" s="64" t="s">
        <v>73</v>
      </c>
      <c r="B9" s="64" t="s">
        <v>74</v>
      </c>
      <c r="C9" s="19">
        <v>191610.4</v>
      </c>
      <c r="D9" s="19">
        <v>191610.4</v>
      </c>
      <c r="E9" s="19">
        <v>191610.4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ht="20.25" customHeight="1" spans="1:15">
      <c r="A10" s="65" t="s">
        <v>75</v>
      </c>
      <c r="B10" s="65" t="s">
        <v>76</v>
      </c>
      <c r="C10" s="19">
        <v>30000</v>
      </c>
      <c r="D10" s="19">
        <v>30000</v>
      </c>
      <c r="E10" s="19">
        <v>30000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ht="20.25" customHeight="1" spans="1:15">
      <c r="A11" s="65" t="s">
        <v>77</v>
      </c>
      <c r="B11" s="65" t="s">
        <v>78</v>
      </c>
      <c r="C11" s="19">
        <v>161610.4</v>
      </c>
      <c r="D11" s="19">
        <v>161610.4</v>
      </c>
      <c r="E11" s="19">
        <v>161610.4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ht="20.25" customHeight="1" spans="1:15">
      <c r="A12" s="64" t="s">
        <v>79</v>
      </c>
      <c r="B12" s="64" t="s">
        <v>80</v>
      </c>
      <c r="C12" s="19">
        <v>19788</v>
      </c>
      <c r="D12" s="19">
        <v>19788</v>
      </c>
      <c r="E12" s="19">
        <v>19788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ht="20.25" customHeight="1" spans="1:15">
      <c r="A13" s="65" t="s">
        <v>81</v>
      </c>
      <c r="B13" s="65" t="s">
        <v>82</v>
      </c>
      <c r="C13" s="19">
        <v>19788</v>
      </c>
      <c r="D13" s="19">
        <v>19788</v>
      </c>
      <c r="E13" s="19">
        <v>19788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ht="20.25" customHeight="1" spans="1:15">
      <c r="A14" s="18" t="s">
        <v>83</v>
      </c>
      <c r="B14" s="18" t="s">
        <v>84</v>
      </c>
      <c r="C14" s="19">
        <v>139097.43</v>
      </c>
      <c r="D14" s="19">
        <v>139097.43</v>
      </c>
      <c r="E14" s="19">
        <v>139097.43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ht="20.25" customHeight="1" spans="1:15">
      <c r="A15" s="64" t="s">
        <v>85</v>
      </c>
      <c r="B15" s="64" t="s">
        <v>86</v>
      </c>
      <c r="C15" s="19">
        <v>139097.43</v>
      </c>
      <c r="D15" s="19">
        <v>139097.43</v>
      </c>
      <c r="E15" s="19">
        <v>139097.43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ht="20.25" customHeight="1" spans="1:15">
      <c r="A16" s="65" t="s">
        <v>87</v>
      </c>
      <c r="B16" s="65" t="s">
        <v>88</v>
      </c>
      <c r="C16" s="19">
        <v>83835.4</v>
      </c>
      <c r="D16" s="19">
        <v>83835.4</v>
      </c>
      <c r="E16" s="19">
        <v>83835.4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ht="20.25" customHeight="1" spans="1:15">
      <c r="A17" s="65" t="s">
        <v>89</v>
      </c>
      <c r="B17" s="65" t="s">
        <v>90</v>
      </c>
      <c r="C17" s="19">
        <v>47187.78</v>
      </c>
      <c r="D17" s="19">
        <v>47187.78</v>
      </c>
      <c r="E17" s="19">
        <v>47187.78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20.25" customHeight="1" spans="1:15">
      <c r="A18" s="65" t="s">
        <v>91</v>
      </c>
      <c r="B18" s="65" t="s">
        <v>92</v>
      </c>
      <c r="C18" s="19">
        <v>8074.25</v>
      </c>
      <c r="D18" s="19">
        <v>8074.25</v>
      </c>
      <c r="E18" s="19">
        <v>8074.25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ht="20.25" customHeight="1" spans="1:15">
      <c r="A19" s="18" t="s">
        <v>93</v>
      </c>
      <c r="B19" s="18" t="s">
        <v>94</v>
      </c>
      <c r="C19" s="19">
        <v>1083951.46</v>
      </c>
      <c r="D19" s="19">
        <v>1083951.46</v>
      </c>
      <c r="E19" s="19">
        <v>1083951.46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ht="20.25" customHeight="1" spans="1:15">
      <c r="A20" s="64" t="s">
        <v>95</v>
      </c>
      <c r="B20" s="64" t="s">
        <v>96</v>
      </c>
      <c r="C20" s="19">
        <v>1083951.46</v>
      </c>
      <c r="D20" s="19">
        <v>1083951.46</v>
      </c>
      <c r="E20" s="19">
        <v>1083951.46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ht="20.25" customHeight="1" spans="1:15">
      <c r="A21" s="65" t="s">
        <v>97</v>
      </c>
      <c r="B21" s="65" t="s">
        <v>98</v>
      </c>
      <c r="C21" s="19">
        <v>1083951.46</v>
      </c>
      <c r="D21" s="19">
        <v>1083951.46</v>
      </c>
      <c r="E21" s="19">
        <v>1083951.46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ht="20.25" customHeight="1" spans="1:15">
      <c r="A22" s="18" t="s">
        <v>99</v>
      </c>
      <c r="B22" s="18" t="s">
        <v>100</v>
      </c>
      <c r="C22" s="19">
        <v>118104</v>
      </c>
      <c r="D22" s="19">
        <v>118104</v>
      </c>
      <c r="E22" s="19">
        <v>118104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ht="20.25" customHeight="1" spans="1:15">
      <c r="A23" s="64" t="s">
        <v>101</v>
      </c>
      <c r="B23" s="64" t="s">
        <v>102</v>
      </c>
      <c r="C23" s="19">
        <v>118104</v>
      </c>
      <c r="D23" s="19">
        <v>118104</v>
      </c>
      <c r="E23" s="19">
        <v>118104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ht="20.25" customHeight="1" spans="1:15">
      <c r="A24" s="65" t="s">
        <v>103</v>
      </c>
      <c r="B24" s="65" t="s">
        <v>104</v>
      </c>
      <c r="C24" s="19">
        <v>118104</v>
      </c>
      <c r="D24" s="19">
        <v>118104</v>
      </c>
      <c r="E24" s="19">
        <v>118104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ht="20.25" customHeight="1" spans="1:15">
      <c r="A25" s="48" t="s">
        <v>105</v>
      </c>
      <c r="B25" s="48"/>
      <c r="C25" s="19">
        <v>1552551.29</v>
      </c>
      <c r="D25" s="19">
        <v>1552551.29</v>
      </c>
      <c r="E25" s="19">
        <v>1552551.29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5" activePane="bottomLeft" state="frozen"/>
      <selection/>
      <selection pane="bottomLeft" activeCell="A9" sqref="A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7" t="s">
        <v>106</v>
      </c>
    </row>
    <row r="3" ht="45" customHeight="1" spans="1:4">
      <c r="A3" s="5" t="s">
        <v>107</v>
      </c>
      <c r="B3" s="5"/>
      <c r="C3" s="5"/>
      <c r="D3" s="5"/>
    </row>
    <row r="4" ht="18.75" customHeight="1" spans="1:4">
      <c r="A4" s="6" t="str">
        <f>"单位名称："&amp;"玉溪市江川区房地产管理所"</f>
        <v>单位名称：玉溪市江川区房地产管理所</v>
      </c>
      <c r="B4" s="6"/>
      <c r="C4" s="66"/>
      <c r="D4" s="7" t="s">
        <v>2</v>
      </c>
    </row>
    <row r="5" ht="22.5" customHeight="1" spans="1:4">
      <c r="A5" s="9" t="s">
        <v>3</v>
      </c>
      <c r="B5" s="9"/>
      <c r="C5" s="9" t="s">
        <v>4</v>
      </c>
      <c r="D5" s="9"/>
    </row>
    <row r="6" ht="18.75" customHeight="1" spans="1:4">
      <c r="A6" s="9" t="s">
        <v>5</v>
      </c>
      <c r="B6" s="9" t="s">
        <v>6</v>
      </c>
      <c r="C6" s="9" t="s">
        <v>108</v>
      </c>
      <c r="D6" s="9" t="s">
        <v>6</v>
      </c>
    </row>
    <row r="7" ht="18.75" customHeight="1" spans="1:4">
      <c r="A7" s="9"/>
      <c r="B7" s="9"/>
      <c r="C7" s="9"/>
      <c r="D7" s="9"/>
    </row>
    <row r="8" ht="22.5" customHeight="1" spans="1:4">
      <c r="A8" s="17" t="s">
        <v>109</v>
      </c>
      <c r="B8" s="19">
        <v>1552551.29</v>
      </c>
      <c r="C8" s="17" t="s">
        <v>110</v>
      </c>
      <c r="D8" s="19">
        <v>1552551.29</v>
      </c>
    </row>
    <row r="9" ht="22.5" customHeight="1" spans="1:4">
      <c r="A9" s="17" t="s">
        <v>111</v>
      </c>
      <c r="B9" s="19">
        <v>1552551.29</v>
      </c>
      <c r="C9" s="17" t="str">
        <f>"（"&amp;"一"&amp;"）"&amp;"社会保障和就业支出"</f>
        <v>（一）社会保障和就业支出</v>
      </c>
      <c r="D9" s="19">
        <v>211398.4</v>
      </c>
    </row>
    <row r="10" ht="22.5" customHeight="1" spans="1:4">
      <c r="A10" s="17" t="s">
        <v>112</v>
      </c>
      <c r="B10" s="19"/>
      <c r="C10" s="17" t="str">
        <f>"（"&amp;"二"&amp;"）"&amp;"卫生健康支出"</f>
        <v>（二）卫生健康支出</v>
      </c>
      <c r="D10" s="19">
        <v>139097.43</v>
      </c>
    </row>
    <row r="11" ht="22.5" customHeight="1" spans="1:4">
      <c r="A11" s="17" t="s">
        <v>113</v>
      </c>
      <c r="B11" s="19"/>
      <c r="C11" s="17" t="str">
        <f>"（"&amp;"三"&amp;"）"&amp;"城乡社区支出"</f>
        <v>（三）城乡社区支出</v>
      </c>
      <c r="D11" s="19">
        <v>1083951.46</v>
      </c>
    </row>
    <row r="12" ht="22.5" customHeight="1" spans="1:4">
      <c r="A12" s="17" t="s">
        <v>114</v>
      </c>
      <c r="B12" s="19"/>
      <c r="C12" s="17" t="str">
        <f>"（"&amp;"四"&amp;"）"&amp;"住房保障支出"</f>
        <v>（四）住房保障支出</v>
      </c>
      <c r="D12" s="19">
        <v>118104</v>
      </c>
    </row>
    <row r="13" ht="22.5" customHeight="1" spans="1:4">
      <c r="A13" s="17" t="s">
        <v>111</v>
      </c>
      <c r="B13" s="19"/>
      <c r="C13" s="17"/>
      <c r="D13" s="19"/>
    </row>
    <row r="14" ht="22.5" customHeight="1" spans="1:4">
      <c r="A14" s="17" t="s">
        <v>112</v>
      </c>
      <c r="B14" s="19"/>
      <c r="C14" s="17"/>
      <c r="D14" s="19"/>
    </row>
    <row r="15" ht="22.5" customHeight="1" spans="1:4">
      <c r="A15" s="17" t="s">
        <v>113</v>
      </c>
      <c r="B15" s="19"/>
      <c r="C15" s="17"/>
      <c r="D15" s="19"/>
    </row>
    <row r="16" ht="22.5" customHeight="1" spans="1:4">
      <c r="A16" s="67"/>
      <c r="B16" s="19"/>
      <c r="C16" s="17" t="s">
        <v>115</v>
      </c>
      <c r="D16" s="19"/>
    </row>
    <row r="17" ht="22.5" customHeight="1" spans="1:4">
      <c r="A17" s="68" t="s">
        <v>116</v>
      </c>
      <c r="B17" s="69">
        <v>1552551.29</v>
      </c>
      <c r="C17" s="70" t="s">
        <v>117</v>
      </c>
      <c r="D17" s="69">
        <v>1552551.29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5"/>
  <sheetViews>
    <sheetView showZeros="0" workbookViewId="0">
      <pane ySplit="1" topLeftCell="A11" activePane="bottomLeft" state="frozen"/>
      <selection/>
      <selection pane="bottomLeft" activeCell="A9" sqref="A9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43" t="s">
        <v>118</v>
      </c>
    </row>
    <row r="3" ht="37.5" customHeight="1" spans="1:7">
      <c r="A3" s="5" t="s">
        <v>119</v>
      </c>
      <c r="B3" s="5"/>
      <c r="C3" s="5"/>
      <c r="D3" s="5"/>
      <c r="E3" s="5"/>
      <c r="F3" s="5"/>
      <c r="G3" s="5"/>
    </row>
    <row r="4" ht="18.75" customHeight="1" spans="1:7">
      <c r="A4" s="44" t="str">
        <f>"单位名称："&amp;"玉溪市江川区房地产管理所"</f>
        <v>单位名称：玉溪市江川区房地产管理所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5" t="s">
        <v>120</v>
      </c>
      <c r="B5" s="15" t="s">
        <v>60</v>
      </c>
      <c r="C5" s="47" t="s">
        <v>32</v>
      </c>
      <c r="D5" s="47" t="s">
        <v>63</v>
      </c>
      <c r="E5" s="47"/>
      <c r="F5" s="47"/>
      <c r="G5" s="15" t="s">
        <v>64</v>
      </c>
    </row>
    <row r="6" ht="18.75" customHeight="1" spans="1:7">
      <c r="A6" s="15" t="s">
        <v>59</v>
      </c>
      <c r="B6" s="15" t="s">
        <v>60</v>
      </c>
      <c r="C6" s="47"/>
      <c r="D6" s="47" t="s">
        <v>34</v>
      </c>
      <c r="E6" s="47" t="s">
        <v>121</v>
      </c>
      <c r="F6" s="47" t="s">
        <v>122</v>
      </c>
      <c r="G6" s="15"/>
    </row>
    <row r="7" ht="18.75" customHeight="1" spans="1:7">
      <c r="A7" s="16" t="s">
        <v>46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6" t="s">
        <v>52</v>
      </c>
    </row>
    <row r="8" ht="20.25" customHeight="1" spans="1:7">
      <c r="A8" s="18" t="s">
        <v>71</v>
      </c>
      <c r="B8" s="18" t="s">
        <v>72</v>
      </c>
      <c r="C8" s="19">
        <v>211398.4</v>
      </c>
      <c r="D8" s="19">
        <v>211398.4</v>
      </c>
      <c r="E8" s="19">
        <v>210198.4</v>
      </c>
      <c r="F8" s="19">
        <v>1200</v>
      </c>
      <c r="G8" s="19"/>
    </row>
    <row r="9" ht="20.25" customHeight="1" spans="1:7">
      <c r="A9" s="64" t="s">
        <v>73</v>
      </c>
      <c r="B9" s="64" t="s">
        <v>74</v>
      </c>
      <c r="C9" s="19">
        <v>191610.4</v>
      </c>
      <c r="D9" s="19">
        <v>191610.4</v>
      </c>
      <c r="E9" s="19">
        <v>190410.4</v>
      </c>
      <c r="F9" s="19">
        <v>1200</v>
      </c>
      <c r="G9" s="19"/>
    </row>
    <row r="10" ht="20.25" customHeight="1" spans="1:7">
      <c r="A10" s="65" t="s">
        <v>75</v>
      </c>
      <c r="B10" s="65" t="s">
        <v>76</v>
      </c>
      <c r="C10" s="19">
        <v>30000</v>
      </c>
      <c r="D10" s="19">
        <v>30000</v>
      </c>
      <c r="E10" s="19">
        <v>28800</v>
      </c>
      <c r="F10" s="19">
        <v>1200</v>
      </c>
      <c r="G10" s="19"/>
    </row>
    <row r="11" ht="20.25" customHeight="1" spans="1:7">
      <c r="A11" s="65" t="s">
        <v>77</v>
      </c>
      <c r="B11" s="65" t="s">
        <v>78</v>
      </c>
      <c r="C11" s="19">
        <v>161610.4</v>
      </c>
      <c r="D11" s="19">
        <v>161610.4</v>
      </c>
      <c r="E11" s="19">
        <v>161610.4</v>
      </c>
      <c r="F11" s="19"/>
      <c r="G11" s="19"/>
    </row>
    <row r="12" ht="20.25" customHeight="1" spans="1:7">
      <c r="A12" s="64" t="s">
        <v>79</v>
      </c>
      <c r="B12" s="64" t="s">
        <v>80</v>
      </c>
      <c r="C12" s="19">
        <v>19788</v>
      </c>
      <c r="D12" s="19">
        <v>19788</v>
      </c>
      <c r="E12" s="19">
        <v>19788</v>
      </c>
      <c r="F12" s="19"/>
      <c r="G12" s="19"/>
    </row>
    <row r="13" ht="20.25" customHeight="1" spans="1:7">
      <c r="A13" s="65" t="s">
        <v>81</v>
      </c>
      <c r="B13" s="65" t="s">
        <v>82</v>
      </c>
      <c r="C13" s="19">
        <v>19788</v>
      </c>
      <c r="D13" s="19">
        <v>19788</v>
      </c>
      <c r="E13" s="19">
        <v>19788</v>
      </c>
      <c r="F13" s="19"/>
      <c r="G13" s="19"/>
    </row>
    <row r="14" ht="20.25" customHeight="1" spans="1:7">
      <c r="A14" s="18" t="s">
        <v>83</v>
      </c>
      <c r="B14" s="18" t="s">
        <v>84</v>
      </c>
      <c r="C14" s="19">
        <v>139097.43</v>
      </c>
      <c r="D14" s="19">
        <v>139097.43</v>
      </c>
      <c r="E14" s="19">
        <v>139097.43</v>
      </c>
      <c r="F14" s="19"/>
      <c r="G14" s="19"/>
    </row>
    <row r="15" ht="20.25" customHeight="1" spans="1:7">
      <c r="A15" s="64" t="s">
        <v>85</v>
      </c>
      <c r="B15" s="64" t="s">
        <v>86</v>
      </c>
      <c r="C15" s="19">
        <v>139097.43</v>
      </c>
      <c r="D15" s="19">
        <v>139097.43</v>
      </c>
      <c r="E15" s="19">
        <v>139097.43</v>
      </c>
      <c r="F15" s="19"/>
      <c r="G15" s="19"/>
    </row>
    <row r="16" ht="20.25" customHeight="1" spans="1:7">
      <c r="A16" s="65" t="s">
        <v>87</v>
      </c>
      <c r="B16" s="65" t="s">
        <v>88</v>
      </c>
      <c r="C16" s="19">
        <v>83835.4</v>
      </c>
      <c r="D16" s="19">
        <v>83835.4</v>
      </c>
      <c r="E16" s="19">
        <v>83835.4</v>
      </c>
      <c r="F16" s="19"/>
      <c r="G16" s="19"/>
    </row>
    <row r="17" ht="20.25" customHeight="1" spans="1:7">
      <c r="A17" s="65" t="s">
        <v>89</v>
      </c>
      <c r="B17" s="65" t="s">
        <v>90</v>
      </c>
      <c r="C17" s="19">
        <v>47187.78</v>
      </c>
      <c r="D17" s="19">
        <v>47187.78</v>
      </c>
      <c r="E17" s="19">
        <v>47187.78</v>
      </c>
      <c r="F17" s="19"/>
      <c r="G17" s="19"/>
    </row>
    <row r="18" ht="20.25" customHeight="1" spans="1:7">
      <c r="A18" s="65" t="s">
        <v>91</v>
      </c>
      <c r="B18" s="65" t="s">
        <v>92</v>
      </c>
      <c r="C18" s="19">
        <v>8074.25</v>
      </c>
      <c r="D18" s="19">
        <v>8074.25</v>
      </c>
      <c r="E18" s="19">
        <v>8074.25</v>
      </c>
      <c r="F18" s="19"/>
      <c r="G18" s="19"/>
    </row>
    <row r="19" ht="20.25" customHeight="1" spans="1:7">
      <c r="A19" s="18" t="s">
        <v>93</v>
      </c>
      <c r="B19" s="18" t="s">
        <v>94</v>
      </c>
      <c r="C19" s="19">
        <v>1083951.46</v>
      </c>
      <c r="D19" s="19">
        <v>1083951.46</v>
      </c>
      <c r="E19" s="19">
        <v>1020951.46</v>
      </c>
      <c r="F19" s="19">
        <v>63000</v>
      </c>
      <c r="G19" s="19"/>
    </row>
    <row r="20" ht="20.25" customHeight="1" spans="1:7">
      <c r="A20" s="64" t="s">
        <v>95</v>
      </c>
      <c r="B20" s="64" t="s">
        <v>96</v>
      </c>
      <c r="C20" s="19">
        <v>1083951.46</v>
      </c>
      <c r="D20" s="19">
        <v>1083951.46</v>
      </c>
      <c r="E20" s="19">
        <v>1020951.46</v>
      </c>
      <c r="F20" s="19">
        <v>63000</v>
      </c>
      <c r="G20" s="19"/>
    </row>
    <row r="21" ht="20.25" customHeight="1" spans="1:7">
      <c r="A21" s="65" t="s">
        <v>97</v>
      </c>
      <c r="B21" s="65" t="s">
        <v>98</v>
      </c>
      <c r="C21" s="19">
        <v>1083951.46</v>
      </c>
      <c r="D21" s="19">
        <v>1083951.46</v>
      </c>
      <c r="E21" s="19">
        <v>1020951.46</v>
      </c>
      <c r="F21" s="19">
        <v>63000</v>
      </c>
      <c r="G21" s="19"/>
    </row>
    <row r="22" ht="20.25" customHeight="1" spans="1:7">
      <c r="A22" s="18" t="s">
        <v>99</v>
      </c>
      <c r="B22" s="18" t="s">
        <v>100</v>
      </c>
      <c r="C22" s="19">
        <v>118104</v>
      </c>
      <c r="D22" s="19">
        <v>118104</v>
      </c>
      <c r="E22" s="19">
        <v>118104</v>
      </c>
      <c r="F22" s="19"/>
      <c r="G22" s="19"/>
    </row>
    <row r="23" ht="20.25" customHeight="1" spans="1:7">
      <c r="A23" s="64" t="s">
        <v>101</v>
      </c>
      <c r="B23" s="64" t="s">
        <v>102</v>
      </c>
      <c r="C23" s="19">
        <v>118104</v>
      </c>
      <c r="D23" s="19">
        <v>118104</v>
      </c>
      <c r="E23" s="19">
        <v>118104</v>
      </c>
      <c r="F23" s="19"/>
      <c r="G23" s="19"/>
    </row>
    <row r="24" ht="20.25" customHeight="1" spans="1:7">
      <c r="A24" s="65" t="s">
        <v>103</v>
      </c>
      <c r="B24" s="65" t="s">
        <v>104</v>
      </c>
      <c r="C24" s="19">
        <v>118104</v>
      </c>
      <c r="D24" s="19">
        <v>118104</v>
      </c>
      <c r="E24" s="19">
        <v>118104</v>
      </c>
      <c r="F24" s="19"/>
      <c r="G24" s="19"/>
    </row>
    <row r="25" ht="20.25" customHeight="1" spans="1:7">
      <c r="A25" s="48" t="s">
        <v>105</v>
      </c>
      <c r="B25" s="48"/>
      <c r="C25" s="49">
        <v>1552551.29</v>
      </c>
      <c r="D25" s="49">
        <v>1552551.29</v>
      </c>
      <c r="E25" s="49">
        <v>1488351.29</v>
      </c>
      <c r="F25" s="49">
        <v>64200</v>
      </c>
      <c r="G25" s="49"/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57"/>
      <c r="B2" s="57"/>
      <c r="C2" s="58"/>
      <c r="D2" s="3"/>
      <c r="E2" s="3"/>
      <c r="F2" s="59" t="s">
        <v>123</v>
      </c>
    </row>
    <row r="3" ht="41.25" customHeight="1" spans="1:6">
      <c r="A3" s="60" t="s">
        <v>124</v>
      </c>
      <c r="B3" s="60"/>
      <c r="C3" s="60"/>
      <c r="D3" s="60"/>
      <c r="E3" s="60"/>
      <c r="F3" s="60"/>
    </row>
    <row r="4" ht="18.75" customHeight="1" spans="1:6">
      <c r="A4" s="6" t="str">
        <f>"单位名称："&amp;"玉溪市江川区房地产管理所"</f>
        <v>单位名称：玉溪市江川区房地产管理所</v>
      </c>
      <c r="B4" s="6"/>
      <c r="C4" s="6"/>
      <c r="D4" s="61"/>
      <c r="E4" s="3"/>
      <c r="F4" s="59" t="s">
        <v>29</v>
      </c>
    </row>
    <row r="5" ht="18.75" customHeight="1" spans="1:6">
      <c r="A5" s="15" t="s">
        <v>125</v>
      </c>
      <c r="B5" s="47" t="s">
        <v>126</v>
      </c>
      <c r="C5" s="47" t="s">
        <v>127</v>
      </c>
      <c r="D5" s="47"/>
      <c r="E5" s="47"/>
      <c r="F5" s="47" t="s">
        <v>128</v>
      </c>
    </row>
    <row r="6" ht="18.75" customHeight="1" spans="1:6">
      <c r="A6" s="15"/>
      <c r="B6" s="47"/>
      <c r="C6" s="47" t="s">
        <v>34</v>
      </c>
      <c r="D6" s="47" t="s">
        <v>129</v>
      </c>
      <c r="E6" s="47" t="s">
        <v>130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9">
        <v>1200</v>
      </c>
      <c r="B8" s="19"/>
      <c r="C8" s="19"/>
      <c r="D8" s="19"/>
      <c r="E8" s="19"/>
      <c r="F8" s="19">
        <v>1200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9"/>
  <sheetViews>
    <sheetView showZeros="0" topLeftCell="D1" workbookViewId="0">
      <pane ySplit="1" topLeftCell="A33" activePane="bottomLeft" state="frozen"/>
      <selection/>
      <selection pane="bottomLeft" activeCell="F12" sqref="F12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131</v>
      </c>
    </row>
    <row r="3" ht="45" customHeight="1" spans="1:23">
      <c r="A3" s="5" t="s">
        <v>132</v>
      </c>
      <c r="B3" s="5"/>
      <c r="C3" s="5"/>
      <c r="D3" s="5"/>
      <c r="E3" s="5"/>
      <c r="F3" s="5"/>
      <c r="G3" s="5"/>
      <c r="H3" s="5"/>
      <c r="I3" s="5"/>
      <c r="J3" s="5"/>
      <c r="K3" s="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6" t="str">
        <f>"单位名称："&amp;"玉溪市江川区房地产管理所"</f>
        <v>单位名称：玉溪市江川区房地产管理所</v>
      </c>
      <c r="B4" s="6"/>
      <c r="C4" s="6"/>
      <c r="D4" s="6"/>
      <c r="E4" s="6"/>
      <c r="F4" s="6"/>
      <c r="G4" s="6"/>
      <c r="H4" s="54"/>
      <c r="I4" s="54"/>
      <c r="J4" s="54"/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29</v>
      </c>
    </row>
    <row r="5" ht="18.75" customHeight="1" spans="1:23">
      <c r="A5" s="55" t="s">
        <v>133</v>
      </c>
      <c r="B5" s="55" t="s">
        <v>134</v>
      </c>
      <c r="C5" s="55" t="s">
        <v>135</v>
      </c>
      <c r="D5" s="55" t="s">
        <v>136</v>
      </c>
      <c r="E5" s="55" t="s">
        <v>137</v>
      </c>
      <c r="F5" s="55" t="s">
        <v>138</v>
      </c>
      <c r="G5" s="55" t="s">
        <v>139</v>
      </c>
      <c r="H5" s="56" t="s">
        <v>32</v>
      </c>
      <c r="I5" s="56" t="s">
        <v>140</v>
      </c>
      <c r="J5" s="55"/>
      <c r="K5" s="55"/>
      <c r="L5" s="55"/>
      <c r="M5" s="55"/>
      <c r="N5" s="55" t="s">
        <v>141</v>
      </c>
      <c r="O5" s="55"/>
      <c r="P5" s="55"/>
      <c r="Q5" s="55" t="s">
        <v>38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142</v>
      </c>
      <c r="I6" s="56" t="s">
        <v>143</v>
      </c>
      <c r="J6" s="55" t="s">
        <v>36</v>
      </c>
      <c r="K6" s="55" t="s">
        <v>37</v>
      </c>
      <c r="L6" s="55"/>
      <c r="M6" s="55"/>
      <c r="N6" s="55" t="s">
        <v>141</v>
      </c>
      <c r="O6" s="55" t="s">
        <v>36</v>
      </c>
      <c r="P6" s="55" t="s">
        <v>37</v>
      </c>
      <c r="Q6" s="55" t="s">
        <v>38</v>
      </c>
      <c r="R6" s="55" t="s">
        <v>62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144</v>
      </c>
      <c r="J7" s="55" t="s">
        <v>145</v>
      </c>
      <c r="K7" s="55" t="s">
        <v>146</v>
      </c>
      <c r="L7" s="55" t="s">
        <v>147</v>
      </c>
      <c r="M7" s="55" t="s">
        <v>148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10" t="s">
        <v>56</v>
      </c>
      <c r="B10" s="10" t="s">
        <v>149</v>
      </c>
      <c r="C10" s="11" t="s">
        <v>150</v>
      </c>
      <c r="D10" s="10" t="s">
        <v>97</v>
      </c>
      <c r="E10" s="10" t="s">
        <v>98</v>
      </c>
      <c r="F10" s="10" t="s">
        <v>151</v>
      </c>
      <c r="G10" s="10" t="s">
        <v>152</v>
      </c>
      <c r="H10" s="19">
        <v>369372</v>
      </c>
      <c r="I10" s="19">
        <v>369372</v>
      </c>
      <c r="J10" s="19"/>
      <c r="K10" s="19"/>
      <c r="L10" s="19">
        <v>369372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18.75" customHeight="1" spans="1:23">
      <c r="A11" s="10" t="s">
        <v>56</v>
      </c>
      <c r="B11" s="10" t="s">
        <v>149</v>
      </c>
      <c r="C11" s="11" t="s">
        <v>150</v>
      </c>
      <c r="D11" s="10" t="s">
        <v>97</v>
      </c>
      <c r="E11" s="10" t="s">
        <v>98</v>
      </c>
      <c r="F11" s="10" t="s">
        <v>153</v>
      </c>
      <c r="G11" s="10" t="s">
        <v>154</v>
      </c>
      <c r="H11" s="19">
        <v>29640</v>
      </c>
      <c r="I11" s="19">
        <v>29640</v>
      </c>
      <c r="J11" s="19"/>
      <c r="K11" s="19"/>
      <c r="L11" s="19">
        <v>29640</v>
      </c>
      <c r="M11" s="19"/>
      <c r="N11" s="19"/>
      <c r="O11" s="19"/>
      <c r="P11" s="25"/>
      <c r="Q11" s="19"/>
      <c r="R11" s="19"/>
      <c r="S11" s="19"/>
      <c r="T11" s="19"/>
      <c r="U11" s="19"/>
      <c r="V11" s="19"/>
      <c r="W11" s="19"/>
    </row>
    <row r="12" ht="18.75" customHeight="1" spans="1:23">
      <c r="A12" s="10" t="s">
        <v>56</v>
      </c>
      <c r="B12" s="10" t="s">
        <v>149</v>
      </c>
      <c r="C12" s="11" t="s">
        <v>150</v>
      </c>
      <c r="D12" s="10" t="s">
        <v>97</v>
      </c>
      <c r="E12" s="10" t="s">
        <v>98</v>
      </c>
      <c r="F12" s="10" t="s">
        <v>155</v>
      </c>
      <c r="G12" s="10" t="s">
        <v>156</v>
      </c>
      <c r="H12" s="19">
        <v>89280</v>
      </c>
      <c r="I12" s="19">
        <v>89280</v>
      </c>
      <c r="J12" s="19"/>
      <c r="K12" s="19"/>
      <c r="L12" s="19">
        <v>89280</v>
      </c>
      <c r="M12" s="19"/>
      <c r="N12" s="19"/>
      <c r="O12" s="19"/>
      <c r="P12" s="25"/>
      <c r="Q12" s="19"/>
      <c r="R12" s="19"/>
      <c r="S12" s="19"/>
      <c r="T12" s="19"/>
      <c r="U12" s="19"/>
      <c r="V12" s="19"/>
      <c r="W12" s="19"/>
    </row>
    <row r="13" ht="18.75" customHeight="1" spans="1:23">
      <c r="A13" s="10" t="s">
        <v>56</v>
      </c>
      <c r="B13" s="10" t="s">
        <v>149</v>
      </c>
      <c r="C13" s="11" t="s">
        <v>150</v>
      </c>
      <c r="D13" s="10" t="s">
        <v>97</v>
      </c>
      <c r="E13" s="10" t="s">
        <v>98</v>
      </c>
      <c r="F13" s="10" t="s">
        <v>155</v>
      </c>
      <c r="G13" s="10" t="s">
        <v>156</v>
      </c>
      <c r="H13" s="19">
        <v>157548</v>
      </c>
      <c r="I13" s="19">
        <v>157548</v>
      </c>
      <c r="J13" s="19"/>
      <c r="K13" s="19"/>
      <c r="L13" s="19">
        <v>157548</v>
      </c>
      <c r="M13" s="19"/>
      <c r="N13" s="19"/>
      <c r="O13" s="19"/>
      <c r="P13" s="25"/>
      <c r="Q13" s="19"/>
      <c r="R13" s="19"/>
      <c r="S13" s="19"/>
      <c r="T13" s="19"/>
      <c r="U13" s="19"/>
      <c r="V13" s="19"/>
      <c r="W13" s="19"/>
    </row>
    <row r="14" ht="18.75" customHeight="1" spans="1:23">
      <c r="A14" s="10" t="s">
        <v>56</v>
      </c>
      <c r="B14" s="10" t="s">
        <v>149</v>
      </c>
      <c r="C14" s="11" t="s">
        <v>150</v>
      </c>
      <c r="D14" s="10" t="s">
        <v>97</v>
      </c>
      <c r="E14" s="10" t="s">
        <v>98</v>
      </c>
      <c r="F14" s="10" t="s">
        <v>155</v>
      </c>
      <c r="G14" s="10" t="s">
        <v>156</v>
      </c>
      <c r="H14" s="19">
        <v>30781</v>
      </c>
      <c r="I14" s="19">
        <v>30781</v>
      </c>
      <c r="J14" s="19"/>
      <c r="K14" s="19"/>
      <c r="L14" s="19">
        <v>30781</v>
      </c>
      <c r="M14" s="19"/>
      <c r="N14" s="19"/>
      <c r="O14" s="19"/>
      <c r="P14" s="25"/>
      <c r="Q14" s="19"/>
      <c r="R14" s="19"/>
      <c r="S14" s="19"/>
      <c r="T14" s="19"/>
      <c r="U14" s="19"/>
      <c r="V14" s="19"/>
      <c r="W14" s="19"/>
    </row>
    <row r="15" ht="18.75" customHeight="1" spans="1:23">
      <c r="A15" s="10" t="s">
        <v>56</v>
      </c>
      <c r="B15" s="10" t="s">
        <v>149</v>
      </c>
      <c r="C15" s="11" t="s">
        <v>150</v>
      </c>
      <c r="D15" s="10" t="s">
        <v>97</v>
      </c>
      <c r="E15" s="10" t="s">
        <v>98</v>
      </c>
      <c r="F15" s="10" t="s">
        <v>155</v>
      </c>
      <c r="G15" s="10" t="s">
        <v>156</v>
      </c>
      <c r="H15" s="19">
        <v>157260</v>
      </c>
      <c r="I15" s="19">
        <v>157260</v>
      </c>
      <c r="J15" s="19"/>
      <c r="K15" s="19"/>
      <c r="L15" s="19">
        <v>157260</v>
      </c>
      <c r="M15" s="19"/>
      <c r="N15" s="19"/>
      <c r="O15" s="19"/>
      <c r="P15" s="25"/>
      <c r="Q15" s="19"/>
      <c r="R15" s="19"/>
      <c r="S15" s="19"/>
      <c r="T15" s="19"/>
      <c r="U15" s="19"/>
      <c r="V15" s="19"/>
      <c r="W15" s="19"/>
    </row>
    <row r="16" ht="18.75" customHeight="1" spans="1:23">
      <c r="A16" s="10" t="s">
        <v>56</v>
      </c>
      <c r="B16" s="10" t="s">
        <v>157</v>
      </c>
      <c r="C16" s="11" t="s">
        <v>158</v>
      </c>
      <c r="D16" s="10" t="s">
        <v>77</v>
      </c>
      <c r="E16" s="10" t="s">
        <v>78</v>
      </c>
      <c r="F16" s="10" t="s">
        <v>159</v>
      </c>
      <c r="G16" s="10" t="s">
        <v>160</v>
      </c>
      <c r="H16" s="19">
        <v>161610.4</v>
      </c>
      <c r="I16" s="19">
        <v>161610.4</v>
      </c>
      <c r="J16" s="19"/>
      <c r="K16" s="19"/>
      <c r="L16" s="19">
        <v>161610.4</v>
      </c>
      <c r="M16" s="19"/>
      <c r="N16" s="19"/>
      <c r="O16" s="19"/>
      <c r="P16" s="25"/>
      <c r="Q16" s="19"/>
      <c r="R16" s="19"/>
      <c r="S16" s="19"/>
      <c r="T16" s="19"/>
      <c r="U16" s="19"/>
      <c r="V16" s="19"/>
      <c r="W16" s="19"/>
    </row>
    <row r="17" ht="18.75" customHeight="1" spans="1:23">
      <c r="A17" s="10" t="s">
        <v>56</v>
      </c>
      <c r="B17" s="10" t="s">
        <v>157</v>
      </c>
      <c r="C17" s="11" t="s">
        <v>158</v>
      </c>
      <c r="D17" s="10" t="s">
        <v>87</v>
      </c>
      <c r="E17" s="10" t="s">
        <v>88</v>
      </c>
      <c r="F17" s="10" t="s">
        <v>161</v>
      </c>
      <c r="G17" s="10" t="s">
        <v>162</v>
      </c>
      <c r="H17" s="19">
        <v>83835.4</v>
      </c>
      <c r="I17" s="19">
        <v>83835.4</v>
      </c>
      <c r="J17" s="19"/>
      <c r="K17" s="19"/>
      <c r="L17" s="19">
        <v>83835.4</v>
      </c>
      <c r="M17" s="19"/>
      <c r="N17" s="19"/>
      <c r="O17" s="19"/>
      <c r="P17" s="25"/>
      <c r="Q17" s="19"/>
      <c r="R17" s="19"/>
      <c r="S17" s="19"/>
      <c r="T17" s="19"/>
      <c r="U17" s="19"/>
      <c r="V17" s="19"/>
      <c r="W17" s="19"/>
    </row>
    <row r="18" ht="18.75" customHeight="1" spans="1:23">
      <c r="A18" s="10" t="s">
        <v>56</v>
      </c>
      <c r="B18" s="10" t="s">
        <v>157</v>
      </c>
      <c r="C18" s="11" t="s">
        <v>158</v>
      </c>
      <c r="D18" s="10" t="s">
        <v>89</v>
      </c>
      <c r="E18" s="10" t="s">
        <v>90</v>
      </c>
      <c r="F18" s="10" t="s">
        <v>163</v>
      </c>
      <c r="G18" s="10" t="s">
        <v>164</v>
      </c>
      <c r="H18" s="19">
        <v>47187.78</v>
      </c>
      <c r="I18" s="19">
        <v>47187.78</v>
      </c>
      <c r="J18" s="19"/>
      <c r="K18" s="19"/>
      <c r="L18" s="19">
        <v>47187.78</v>
      </c>
      <c r="M18" s="19"/>
      <c r="N18" s="19"/>
      <c r="O18" s="19"/>
      <c r="P18" s="25"/>
      <c r="Q18" s="19"/>
      <c r="R18" s="19"/>
      <c r="S18" s="19"/>
      <c r="T18" s="19"/>
      <c r="U18" s="19"/>
      <c r="V18" s="19"/>
      <c r="W18" s="19"/>
    </row>
    <row r="19" ht="18.75" customHeight="1" spans="1:23">
      <c r="A19" s="10" t="s">
        <v>56</v>
      </c>
      <c r="B19" s="10" t="s">
        <v>157</v>
      </c>
      <c r="C19" s="11" t="s">
        <v>158</v>
      </c>
      <c r="D19" s="10" t="s">
        <v>91</v>
      </c>
      <c r="E19" s="10" t="s">
        <v>92</v>
      </c>
      <c r="F19" s="10" t="s">
        <v>165</v>
      </c>
      <c r="G19" s="10" t="s">
        <v>166</v>
      </c>
      <c r="H19" s="19">
        <v>4236</v>
      </c>
      <c r="I19" s="19">
        <v>4236</v>
      </c>
      <c r="J19" s="19"/>
      <c r="K19" s="19"/>
      <c r="L19" s="19">
        <v>4236</v>
      </c>
      <c r="M19" s="19"/>
      <c r="N19" s="19"/>
      <c r="O19" s="19"/>
      <c r="P19" s="25"/>
      <c r="Q19" s="19"/>
      <c r="R19" s="19"/>
      <c r="S19" s="19"/>
      <c r="T19" s="19"/>
      <c r="U19" s="19"/>
      <c r="V19" s="19"/>
      <c r="W19" s="19"/>
    </row>
    <row r="20" ht="18.75" customHeight="1" spans="1:23">
      <c r="A20" s="10" t="s">
        <v>56</v>
      </c>
      <c r="B20" s="10" t="s">
        <v>157</v>
      </c>
      <c r="C20" s="11" t="s">
        <v>158</v>
      </c>
      <c r="D20" s="10" t="s">
        <v>91</v>
      </c>
      <c r="E20" s="10" t="s">
        <v>92</v>
      </c>
      <c r="F20" s="10" t="s">
        <v>165</v>
      </c>
      <c r="G20" s="10" t="s">
        <v>166</v>
      </c>
      <c r="H20" s="19">
        <v>3838.25</v>
      </c>
      <c r="I20" s="19">
        <v>3838.25</v>
      </c>
      <c r="J20" s="19"/>
      <c r="K20" s="19"/>
      <c r="L20" s="19">
        <v>3838.25</v>
      </c>
      <c r="M20" s="19"/>
      <c r="N20" s="19"/>
      <c r="O20" s="19"/>
      <c r="P20" s="25"/>
      <c r="Q20" s="19"/>
      <c r="R20" s="19"/>
      <c r="S20" s="19"/>
      <c r="T20" s="19"/>
      <c r="U20" s="19"/>
      <c r="V20" s="19"/>
      <c r="W20" s="19"/>
    </row>
    <row r="21" ht="18.75" customHeight="1" spans="1:23">
      <c r="A21" s="10" t="s">
        <v>56</v>
      </c>
      <c r="B21" s="10" t="s">
        <v>157</v>
      </c>
      <c r="C21" s="11" t="s">
        <v>158</v>
      </c>
      <c r="D21" s="10" t="s">
        <v>97</v>
      </c>
      <c r="E21" s="10" t="s">
        <v>98</v>
      </c>
      <c r="F21" s="10" t="s">
        <v>165</v>
      </c>
      <c r="G21" s="10" t="s">
        <v>166</v>
      </c>
      <c r="H21" s="19">
        <v>7070.46</v>
      </c>
      <c r="I21" s="19">
        <v>7070.46</v>
      </c>
      <c r="J21" s="19"/>
      <c r="K21" s="19"/>
      <c r="L21" s="19">
        <v>7070.46</v>
      </c>
      <c r="M21" s="19"/>
      <c r="N21" s="19"/>
      <c r="O21" s="19"/>
      <c r="P21" s="25"/>
      <c r="Q21" s="19"/>
      <c r="R21" s="19"/>
      <c r="S21" s="19"/>
      <c r="T21" s="19"/>
      <c r="U21" s="19"/>
      <c r="V21" s="19"/>
      <c r="W21" s="19"/>
    </row>
    <row r="22" ht="18.75" customHeight="1" spans="1:23">
      <c r="A22" s="10" t="s">
        <v>56</v>
      </c>
      <c r="B22" s="10" t="s">
        <v>167</v>
      </c>
      <c r="C22" s="11" t="s">
        <v>104</v>
      </c>
      <c r="D22" s="10" t="s">
        <v>103</v>
      </c>
      <c r="E22" s="10" t="s">
        <v>104</v>
      </c>
      <c r="F22" s="10" t="s">
        <v>168</v>
      </c>
      <c r="G22" s="10" t="s">
        <v>104</v>
      </c>
      <c r="H22" s="19">
        <v>118104</v>
      </c>
      <c r="I22" s="19">
        <v>118104</v>
      </c>
      <c r="J22" s="19"/>
      <c r="K22" s="19"/>
      <c r="L22" s="19">
        <v>118104</v>
      </c>
      <c r="M22" s="19"/>
      <c r="N22" s="19"/>
      <c r="O22" s="19"/>
      <c r="P22" s="25"/>
      <c r="Q22" s="19"/>
      <c r="R22" s="19"/>
      <c r="S22" s="19"/>
      <c r="T22" s="19"/>
      <c r="U22" s="19"/>
      <c r="V22" s="19"/>
      <c r="W22" s="19"/>
    </row>
    <row r="23" ht="18.75" customHeight="1" spans="1:23">
      <c r="A23" s="10" t="s">
        <v>56</v>
      </c>
      <c r="B23" s="10" t="s">
        <v>169</v>
      </c>
      <c r="C23" s="11" t="s">
        <v>170</v>
      </c>
      <c r="D23" s="10" t="s">
        <v>97</v>
      </c>
      <c r="E23" s="10" t="s">
        <v>98</v>
      </c>
      <c r="F23" s="10" t="s">
        <v>171</v>
      </c>
      <c r="G23" s="10" t="s">
        <v>170</v>
      </c>
      <c r="H23" s="19">
        <v>6000</v>
      </c>
      <c r="I23" s="19">
        <v>6000</v>
      </c>
      <c r="J23" s="19"/>
      <c r="K23" s="19"/>
      <c r="L23" s="19">
        <v>6000</v>
      </c>
      <c r="M23" s="19"/>
      <c r="N23" s="19"/>
      <c r="O23" s="19"/>
      <c r="P23" s="25"/>
      <c r="Q23" s="19"/>
      <c r="R23" s="19"/>
      <c r="S23" s="19"/>
      <c r="T23" s="19"/>
      <c r="U23" s="19"/>
      <c r="V23" s="19"/>
      <c r="W23" s="19"/>
    </row>
    <row r="24" ht="18.75" customHeight="1" spans="1:23">
      <c r="A24" s="10" t="s">
        <v>56</v>
      </c>
      <c r="B24" s="10" t="s">
        <v>172</v>
      </c>
      <c r="C24" s="11" t="s">
        <v>173</v>
      </c>
      <c r="D24" s="10" t="s">
        <v>75</v>
      </c>
      <c r="E24" s="10" t="s">
        <v>76</v>
      </c>
      <c r="F24" s="10" t="s">
        <v>174</v>
      </c>
      <c r="G24" s="10" t="s">
        <v>175</v>
      </c>
      <c r="H24" s="19">
        <v>1200</v>
      </c>
      <c r="I24" s="19">
        <v>1200</v>
      </c>
      <c r="J24" s="19"/>
      <c r="K24" s="19"/>
      <c r="L24" s="19">
        <v>1200</v>
      </c>
      <c r="M24" s="19"/>
      <c r="N24" s="19"/>
      <c r="O24" s="19"/>
      <c r="P24" s="25"/>
      <c r="Q24" s="19"/>
      <c r="R24" s="19"/>
      <c r="S24" s="19"/>
      <c r="T24" s="19"/>
      <c r="U24" s="19"/>
      <c r="V24" s="19"/>
      <c r="W24" s="19"/>
    </row>
    <row r="25" ht="18.75" customHeight="1" spans="1:23">
      <c r="A25" s="10" t="s">
        <v>56</v>
      </c>
      <c r="B25" s="10" t="s">
        <v>172</v>
      </c>
      <c r="C25" s="11" t="s">
        <v>173</v>
      </c>
      <c r="D25" s="10" t="s">
        <v>97</v>
      </c>
      <c r="E25" s="10" t="s">
        <v>98</v>
      </c>
      <c r="F25" s="10" t="s">
        <v>176</v>
      </c>
      <c r="G25" s="10" t="s">
        <v>177</v>
      </c>
      <c r="H25" s="19">
        <v>20000</v>
      </c>
      <c r="I25" s="19">
        <v>20000</v>
      </c>
      <c r="J25" s="19"/>
      <c r="K25" s="19"/>
      <c r="L25" s="19">
        <v>20000</v>
      </c>
      <c r="M25" s="19"/>
      <c r="N25" s="19"/>
      <c r="O25" s="19"/>
      <c r="P25" s="25"/>
      <c r="Q25" s="19"/>
      <c r="R25" s="19"/>
      <c r="S25" s="19"/>
      <c r="T25" s="19"/>
      <c r="U25" s="19"/>
      <c r="V25" s="19"/>
      <c r="W25" s="19"/>
    </row>
    <row r="26" ht="18.75" customHeight="1" spans="1:23">
      <c r="A26" s="10" t="s">
        <v>56</v>
      </c>
      <c r="B26" s="10" t="s">
        <v>172</v>
      </c>
      <c r="C26" s="11" t="s">
        <v>173</v>
      </c>
      <c r="D26" s="10" t="s">
        <v>97</v>
      </c>
      <c r="E26" s="10" t="s">
        <v>98</v>
      </c>
      <c r="F26" s="10" t="s">
        <v>178</v>
      </c>
      <c r="G26" s="10" t="s">
        <v>179</v>
      </c>
      <c r="H26" s="19">
        <v>2000</v>
      </c>
      <c r="I26" s="19">
        <v>2000</v>
      </c>
      <c r="J26" s="19"/>
      <c r="K26" s="19"/>
      <c r="L26" s="19">
        <v>2000</v>
      </c>
      <c r="M26" s="19"/>
      <c r="N26" s="19"/>
      <c r="O26" s="19"/>
      <c r="P26" s="25"/>
      <c r="Q26" s="19"/>
      <c r="R26" s="19"/>
      <c r="S26" s="19"/>
      <c r="T26" s="19"/>
      <c r="U26" s="19"/>
      <c r="V26" s="19"/>
      <c r="W26" s="19"/>
    </row>
    <row r="27" ht="18.75" customHeight="1" spans="1:23">
      <c r="A27" s="10" t="s">
        <v>56</v>
      </c>
      <c r="B27" s="10" t="s">
        <v>172</v>
      </c>
      <c r="C27" s="11" t="s">
        <v>173</v>
      </c>
      <c r="D27" s="10" t="s">
        <v>97</v>
      </c>
      <c r="E27" s="10" t="s">
        <v>98</v>
      </c>
      <c r="F27" s="10" t="s">
        <v>180</v>
      </c>
      <c r="G27" s="10" t="s">
        <v>181</v>
      </c>
      <c r="H27" s="19">
        <v>1200</v>
      </c>
      <c r="I27" s="19">
        <v>1200</v>
      </c>
      <c r="J27" s="19"/>
      <c r="K27" s="19"/>
      <c r="L27" s="19">
        <v>1200</v>
      </c>
      <c r="M27" s="19"/>
      <c r="N27" s="19"/>
      <c r="O27" s="19"/>
      <c r="P27" s="25"/>
      <c r="Q27" s="19"/>
      <c r="R27" s="19"/>
      <c r="S27" s="19"/>
      <c r="T27" s="19"/>
      <c r="U27" s="19"/>
      <c r="V27" s="19"/>
      <c r="W27" s="19"/>
    </row>
    <row r="28" ht="18.75" customHeight="1" spans="1:23">
      <c r="A28" s="10" t="s">
        <v>56</v>
      </c>
      <c r="B28" s="10" t="s">
        <v>172</v>
      </c>
      <c r="C28" s="11" t="s">
        <v>173</v>
      </c>
      <c r="D28" s="10" t="s">
        <v>97</v>
      </c>
      <c r="E28" s="10" t="s">
        <v>98</v>
      </c>
      <c r="F28" s="10" t="s">
        <v>182</v>
      </c>
      <c r="G28" s="10" t="s">
        <v>183</v>
      </c>
      <c r="H28" s="19">
        <v>4000</v>
      </c>
      <c r="I28" s="19">
        <v>4000</v>
      </c>
      <c r="J28" s="19"/>
      <c r="K28" s="19"/>
      <c r="L28" s="19">
        <v>4000</v>
      </c>
      <c r="M28" s="19"/>
      <c r="N28" s="19"/>
      <c r="O28" s="19"/>
      <c r="P28" s="25"/>
      <c r="Q28" s="19"/>
      <c r="R28" s="19"/>
      <c r="S28" s="19"/>
      <c r="T28" s="19"/>
      <c r="U28" s="19"/>
      <c r="V28" s="19"/>
      <c r="W28" s="19"/>
    </row>
    <row r="29" ht="18.75" customHeight="1" spans="1:23">
      <c r="A29" s="10" t="s">
        <v>56</v>
      </c>
      <c r="B29" s="10" t="s">
        <v>172</v>
      </c>
      <c r="C29" s="11" t="s">
        <v>173</v>
      </c>
      <c r="D29" s="10" t="s">
        <v>97</v>
      </c>
      <c r="E29" s="10" t="s">
        <v>98</v>
      </c>
      <c r="F29" s="10" t="s">
        <v>184</v>
      </c>
      <c r="G29" s="10" t="s">
        <v>185</v>
      </c>
      <c r="H29" s="19">
        <v>9000</v>
      </c>
      <c r="I29" s="19">
        <v>9000</v>
      </c>
      <c r="J29" s="19"/>
      <c r="K29" s="19"/>
      <c r="L29" s="19">
        <v>9000</v>
      </c>
      <c r="M29" s="19"/>
      <c r="N29" s="19"/>
      <c r="O29" s="19"/>
      <c r="P29" s="25"/>
      <c r="Q29" s="19"/>
      <c r="R29" s="19"/>
      <c r="S29" s="19"/>
      <c r="T29" s="19"/>
      <c r="U29" s="19"/>
      <c r="V29" s="19"/>
      <c r="W29" s="19"/>
    </row>
    <row r="30" ht="18.75" customHeight="1" spans="1:23">
      <c r="A30" s="10" t="s">
        <v>56</v>
      </c>
      <c r="B30" s="10" t="s">
        <v>172</v>
      </c>
      <c r="C30" s="11" t="s">
        <v>173</v>
      </c>
      <c r="D30" s="10" t="s">
        <v>97</v>
      </c>
      <c r="E30" s="10" t="s">
        <v>98</v>
      </c>
      <c r="F30" s="10" t="s">
        <v>186</v>
      </c>
      <c r="G30" s="10" t="s">
        <v>187</v>
      </c>
      <c r="H30" s="19">
        <v>3600</v>
      </c>
      <c r="I30" s="19">
        <v>3600</v>
      </c>
      <c r="J30" s="19"/>
      <c r="K30" s="19"/>
      <c r="L30" s="19">
        <v>3600</v>
      </c>
      <c r="M30" s="19"/>
      <c r="N30" s="19"/>
      <c r="O30" s="19"/>
      <c r="P30" s="25"/>
      <c r="Q30" s="19"/>
      <c r="R30" s="19"/>
      <c r="S30" s="19"/>
      <c r="T30" s="19"/>
      <c r="U30" s="19"/>
      <c r="V30" s="19"/>
      <c r="W30" s="19"/>
    </row>
    <row r="31" ht="18.75" customHeight="1" spans="1:23">
      <c r="A31" s="10" t="s">
        <v>56</v>
      </c>
      <c r="B31" s="10" t="s">
        <v>172</v>
      </c>
      <c r="C31" s="11" t="s">
        <v>173</v>
      </c>
      <c r="D31" s="10" t="s">
        <v>97</v>
      </c>
      <c r="E31" s="10" t="s">
        <v>98</v>
      </c>
      <c r="F31" s="10" t="s">
        <v>174</v>
      </c>
      <c r="G31" s="10" t="s">
        <v>175</v>
      </c>
      <c r="H31" s="19">
        <v>4000</v>
      </c>
      <c r="I31" s="19">
        <v>4000</v>
      </c>
      <c r="J31" s="19"/>
      <c r="K31" s="19"/>
      <c r="L31" s="19">
        <v>4000</v>
      </c>
      <c r="M31" s="19"/>
      <c r="N31" s="19"/>
      <c r="O31" s="19"/>
      <c r="P31" s="25"/>
      <c r="Q31" s="19"/>
      <c r="R31" s="19"/>
      <c r="S31" s="19"/>
      <c r="T31" s="19"/>
      <c r="U31" s="19"/>
      <c r="V31" s="19"/>
      <c r="W31" s="19"/>
    </row>
    <row r="32" ht="18.75" customHeight="1" spans="1:23">
      <c r="A32" s="10" t="s">
        <v>56</v>
      </c>
      <c r="B32" s="10" t="s">
        <v>188</v>
      </c>
      <c r="C32" s="11" t="s">
        <v>128</v>
      </c>
      <c r="D32" s="10" t="s">
        <v>97</v>
      </c>
      <c r="E32" s="10" t="s">
        <v>98</v>
      </c>
      <c r="F32" s="10" t="s">
        <v>189</v>
      </c>
      <c r="G32" s="10" t="s">
        <v>128</v>
      </c>
      <c r="H32" s="19">
        <v>1200</v>
      </c>
      <c r="I32" s="19">
        <v>1200</v>
      </c>
      <c r="J32" s="19"/>
      <c r="K32" s="19"/>
      <c r="L32" s="19">
        <v>1200</v>
      </c>
      <c r="M32" s="19"/>
      <c r="N32" s="19"/>
      <c r="O32" s="19"/>
      <c r="P32" s="25"/>
      <c r="Q32" s="19"/>
      <c r="R32" s="19"/>
      <c r="S32" s="19"/>
      <c r="T32" s="19"/>
      <c r="U32" s="19"/>
      <c r="V32" s="19"/>
      <c r="W32" s="19"/>
    </row>
    <row r="33" ht="18.75" customHeight="1" spans="1:23">
      <c r="A33" s="10" t="s">
        <v>56</v>
      </c>
      <c r="B33" s="10" t="s">
        <v>190</v>
      </c>
      <c r="C33" s="11" t="s">
        <v>191</v>
      </c>
      <c r="D33" s="10" t="s">
        <v>97</v>
      </c>
      <c r="E33" s="10" t="s">
        <v>98</v>
      </c>
      <c r="F33" s="10" t="s">
        <v>155</v>
      </c>
      <c r="G33" s="10" t="s">
        <v>156</v>
      </c>
      <c r="H33" s="19">
        <v>144000</v>
      </c>
      <c r="I33" s="19">
        <v>144000</v>
      </c>
      <c r="J33" s="19"/>
      <c r="K33" s="19"/>
      <c r="L33" s="19">
        <v>144000</v>
      </c>
      <c r="M33" s="19"/>
      <c r="N33" s="19"/>
      <c r="O33" s="19"/>
      <c r="P33" s="25"/>
      <c r="Q33" s="19"/>
      <c r="R33" s="19"/>
      <c r="S33" s="19"/>
      <c r="T33" s="19"/>
      <c r="U33" s="19"/>
      <c r="V33" s="19"/>
      <c r="W33" s="19"/>
    </row>
    <row r="34" ht="18.75" customHeight="1" spans="1:23">
      <c r="A34" s="10" t="s">
        <v>56</v>
      </c>
      <c r="B34" s="10" t="s">
        <v>192</v>
      </c>
      <c r="C34" s="11" t="s">
        <v>193</v>
      </c>
      <c r="D34" s="10" t="s">
        <v>97</v>
      </c>
      <c r="E34" s="10" t="s">
        <v>98</v>
      </c>
      <c r="F34" s="10" t="s">
        <v>194</v>
      </c>
      <c r="G34" s="10" t="s">
        <v>193</v>
      </c>
      <c r="H34" s="19">
        <v>8000</v>
      </c>
      <c r="I34" s="19">
        <v>8000</v>
      </c>
      <c r="J34" s="19"/>
      <c r="K34" s="19"/>
      <c r="L34" s="19">
        <v>8000</v>
      </c>
      <c r="M34" s="19"/>
      <c r="N34" s="19"/>
      <c r="O34" s="19"/>
      <c r="P34" s="25"/>
      <c r="Q34" s="19"/>
      <c r="R34" s="19"/>
      <c r="S34" s="19"/>
      <c r="T34" s="19"/>
      <c r="U34" s="19"/>
      <c r="V34" s="19"/>
      <c r="W34" s="19"/>
    </row>
    <row r="35" ht="18.75" customHeight="1" spans="1:23">
      <c r="A35" s="10" t="s">
        <v>56</v>
      </c>
      <c r="B35" s="10" t="s">
        <v>195</v>
      </c>
      <c r="C35" s="11" t="s">
        <v>196</v>
      </c>
      <c r="D35" s="10" t="s">
        <v>97</v>
      </c>
      <c r="E35" s="10" t="s">
        <v>98</v>
      </c>
      <c r="F35" s="10" t="s">
        <v>197</v>
      </c>
      <c r="G35" s="10" t="s">
        <v>196</v>
      </c>
      <c r="H35" s="19">
        <v>4000</v>
      </c>
      <c r="I35" s="19">
        <v>4000</v>
      </c>
      <c r="J35" s="19"/>
      <c r="K35" s="19"/>
      <c r="L35" s="19">
        <v>4000</v>
      </c>
      <c r="M35" s="19"/>
      <c r="N35" s="19"/>
      <c r="O35" s="19"/>
      <c r="P35" s="25"/>
      <c r="Q35" s="19"/>
      <c r="R35" s="19"/>
      <c r="S35" s="19"/>
      <c r="T35" s="19"/>
      <c r="U35" s="19"/>
      <c r="V35" s="19"/>
      <c r="W35" s="19"/>
    </row>
    <row r="36" ht="18.75" customHeight="1" spans="1:23">
      <c r="A36" s="10" t="s">
        <v>56</v>
      </c>
      <c r="B36" s="10" t="s">
        <v>198</v>
      </c>
      <c r="C36" s="11" t="s">
        <v>199</v>
      </c>
      <c r="D36" s="10" t="s">
        <v>97</v>
      </c>
      <c r="E36" s="10" t="s">
        <v>98</v>
      </c>
      <c r="F36" s="10" t="s">
        <v>155</v>
      </c>
      <c r="G36" s="10" t="s">
        <v>156</v>
      </c>
      <c r="H36" s="19">
        <v>36000</v>
      </c>
      <c r="I36" s="19">
        <v>36000</v>
      </c>
      <c r="J36" s="19"/>
      <c r="K36" s="19"/>
      <c r="L36" s="19">
        <v>36000</v>
      </c>
      <c r="M36" s="19"/>
      <c r="N36" s="19"/>
      <c r="O36" s="19"/>
      <c r="P36" s="25"/>
      <c r="Q36" s="19"/>
      <c r="R36" s="19"/>
      <c r="S36" s="19"/>
      <c r="T36" s="19"/>
      <c r="U36" s="19"/>
      <c r="V36" s="19"/>
      <c r="W36" s="19"/>
    </row>
    <row r="37" ht="18.75" customHeight="1" spans="1:23">
      <c r="A37" s="10" t="s">
        <v>56</v>
      </c>
      <c r="B37" s="10" t="s">
        <v>200</v>
      </c>
      <c r="C37" s="11" t="s">
        <v>201</v>
      </c>
      <c r="D37" s="10" t="s">
        <v>75</v>
      </c>
      <c r="E37" s="10" t="s">
        <v>76</v>
      </c>
      <c r="F37" s="10" t="s">
        <v>202</v>
      </c>
      <c r="G37" s="10" t="s">
        <v>203</v>
      </c>
      <c r="H37" s="19">
        <v>28800</v>
      </c>
      <c r="I37" s="19">
        <v>28800</v>
      </c>
      <c r="J37" s="19"/>
      <c r="K37" s="19"/>
      <c r="L37" s="19">
        <v>28800</v>
      </c>
      <c r="M37" s="19"/>
      <c r="N37" s="19"/>
      <c r="O37" s="19"/>
      <c r="P37" s="25"/>
      <c r="Q37" s="19"/>
      <c r="R37" s="19"/>
      <c r="S37" s="19"/>
      <c r="T37" s="19"/>
      <c r="U37" s="19"/>
      <c r="V37" s="19"/>
      <c r="W37" s="19"/>
    </row>
    <row r="38" ht="18.75" customHeight="1" spans="1:23">
      <c r="A38" s="10" t="s">
        <v>56</v>
      </c>
      <c r="B38" s="10" t="s">
        <v>204</v>
      </c>
      <c r="C38" s="11" t="s">
        <v>205</v>
      </c>
      <c r="D38" s="10" t="s">
        <v>81</v>
      </c>
      <c r="E38" s="10" t="s">
        <v>82</v>
      </c>
      <c r="F38" s="10" t="s">
        <v>202</v>
      </c>
      <c r="G38" s="10" t="s">
        <v>203</v>
      </c>
      <c r="H38" s="19">
        <v>19788</v>
      </c>
      <c r="I38" s="19">
        <v>19788</v>
      </c>
      <c r="J38" s="19"/>
      <c r="K38" s="19"/>
      <c r="L38" s="19">
        <v>19788</v>
      </c>
      <c r="M38" s="19"/>
      <c r="N38" s="19"/>
      <c r="O38" s="19"/>
      <c r="P38" s="25"/>
      <c r="Q38" s="19"/>
      <c r="R38" s="19"/>
      <c r="S38" s="19"/>
      <c r="T38" s="19"/>
      <c r="U38" s="19"/>
      <c r="V38" s="19"/>
      <c r="W38" s="19"/>
    </row>
    <row r="39" ht="18.75" customHeight="1" spans="1:23">
      <c r="A39" s="13" t="s">
        <v>32</v>
      </c>
      <c r="B39" s="13"/>
      <c r="C39" s="13"/>
      <c r="D39" s="13"/>
      <c r="E39" s="13"/>
      <c r="F39" s="13"/>
      <c r="G39" s="13"/>
      <c r="H39" s="19">
        <v>1552551.29</v>
      </c>
      <c r="I39" s="19">
        <v>1552551.29</v>
      </c>
      <c r="J39" s="19"/>
      <c r="K39" s="19"/>
      <c r="L39" s="19">
        <v>1552551.29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</sheetData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5" sqref="D5:D8"/>
    </sheetView>
  </sheetViews>
  <sheetFormatPr defaultColWidth="8.85" defaultRowHeight="15" customHeight="1"/>
  <cols>
    <col min="1" max="1" width="32.875" customWidth="1"/>
    <col min="2" max="4" width="7.625" customWidth="1"/>
    <col min="5" max="8" width="11.125" customWidth="1"/>
    <col min="9" max="10" width="4.875" customWidth="1"/>
    <col min="11" max="12" width="12.875" customWidth="1"/>
    <col min="13" max="13" width="14.625" customWidth="1"/>
    <col min="14" max="14" width="11.125" customWidth="1"/>
    <col min="15" max="15" width="12.875" customWidth="1"/>
    <col min="16" max="17" width="14.625" customWidth="1"/>
    <col min="18" max="18" width="4.125" customWidth="1"/>
    <col min="19" max="19" width="7.625" customWidth="1"/>
    <col min="20" max="20" width="14.625" customWidth="1"/>
    <col min="21" max="21" width="11.125" customWidth="1"/>
    <col min="22" max="22" width="14.625" customWidth="1"/>
    <col min="23" max="23" width="8.8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 t="s">
        <v>206</v>
      </c>
    </row>
    <row r="3" ht="45" customHeight="1" spans="1:23">
      <c r="A3" s="5" t="s">
        <v>207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6" t="str">
        <f>"单位名称："&amp;"玉溪市江川区房地产管理所"</f>
        <v>单位名称：玉溪市江川区房地产管理所</v>
      </c>
      <c r="B4" s="6"/>
      <c r="C4" s="6"/>
      <c r="D4" s="6"/>
      <c r="E4" s="6"/>
      <c r="F4" s="6"/>
      <c r="G4" s="6"/>
      <c r="H4" s="6"/>
      <c r="I4" s="54"/>
      <c r="J4" s="54"/>
      <c r="K4" s="54"/>
      <c r="L4" s="54"/>
      <c r="M4" s="54"/>
      <c r="N4" s="7"/>
      <c r="O4" s="7"/>
      <c r="P4" s="7"/>
      <c r="Q4" s="7"/>
      <c r="R4" s="7"/>
      <c r="S4" s="7"/>
      <c r="T4" s="7"/>
      <c r="U4" s="7"/>
      <c r="V4" s="7"/>
      <c r="W4" s="7" t="s">
        <v>29</v>
      </c>
    </row>
    <row r="5" ht="18.75" customHeight="1" spans="1:23">
      <c r="A5" s="15" t="s">
        <v>208</v>
      </c>
      <c r="B5" s="15" t="s">
        <v>134</v>
      </c>
      <c r="C5" s="15" t="s">
        <v>135</v>
      </c>
      <c r="D5" s="15" t="s">
        <v>209</v>
      </c>
      <c r="E5" s="15" t="s">
        <v>136</v>
      </c>
      <c r="F5" s="15" t="s">
        <v>137</v>
      </c>
      <c r="G5" s="15" t="s">
        <v>210</v>
      </c>
      <c r="H5" s="15" t="s">
        <v>139</v>
      </c>
      <c r="I5" s="47" t="s">
        <v>32</v>
      </c>
      <c r="J5" s="47" t="s">
        <v>211</v>
      </c>
      <c r="K5" s="15"/>
      <c r="L5" s="15"/>
      <c r="M5" s="15"/>
      <c r="N5" s="15" t="s">
        <v>141</v>
      </c>
      <c r="O5" s="15"/>
      <c r="P5" s="15"/>
      <c r="Q5" s="15" t="s">
        <v>38</v>
      </c>
      <c r="R5" s="15" t="s">
        <v>62</v>
      </c>
      <c r="S5" s="15"/>
      <c r="T5" s="15"/>
      <c r="U5" s="15"/>
      <c r="V5" s="15"/>
      <c r="W5" s="15"/>
    </row>
    <row r="6" ht="18.75" customHeight="1" spans="1:23">
      <c r="A6" s="15"/>
      <c r="B6" s="15"/>
      <c r="C6" s="15"/>
      <c r="D6" s="15"/>
      <c r="E6" s="15"/>
      <c r="F6" s="15"/>
      <c r="G6" s="15"/>
      <c r="H6" s="15"/>
      <c r="I6" s="47" t="s">
        <v>142</v>
      </c>
      <c r="J6" s="47" t="s">
        <v>35</v>
      </c>
      <c r="K6" s="15"/>
      <c r="L6" s="15" t="s">
        <v>36</v>
      </c>
      <c r="M6" s="15" t="s">
        <v>37</v>
      </c>
      <c r="N6" s="15" t="s">
        <v>35</v>
      </c>
      <c r="O6" s="15" t="s">
        <v>36</v>
      </c>
      <c r="P6" s="15" t="s">
        <v>37</v>
      </c>
      <c r="Q6" s="15" t="s">
        <v>38</v>
      </c>
      <c r="R6" s="15" t="s">
        <v>34</v>
      </c>
      <c r="S6" s="15" t="s">
        <v>41</v>
      </c>
      <c r="T6" s="15" t="s">
        <v>42</v>
      </c>
      <c r="U6" s="15" t="s">
        <v>43</v>
      </c>
      <c r="V6" s="15" t="s">
        <v>44</v>
      </c>
      <c r="W6" s="15" t="s">
        <v>45</v>
      </c>
    </row>
    <row r="7" ht="18.75" customHeight="1" spans="1:23">
      <c r="A7" s="15"/>
      <c r="B7" s="15"/>
      <c r="C7" s="15"/>
      <c r="D7" s="15"/>
      <c r="E7" s="15"/>
      <c r="F7" s="15"/>
      <c r="G7" s="15"/>
      <c r="H7" s="15"/>
      <c r="I7" s="47"/>
      <c r="J7" s="47" t="s">
        <v>35</v>
      </c>
      <c r="K7" s="15"/>
      <c r="L7" s="15" t="s">
        <v>36</v>
      </c>
      <c r="M7" s="15" t="s">
        <v>37</v>
      </c>
      <c r="N7" s="15" t="s">
        <v>35</v>
      </c>
      <c r="O7" s="15" t="s">
        <v>36</v>
      </c>
      <c r="P7" s="15" t="s">
        <v>37</v>
      </c>
      <c r="Q7" s="15"/>
      <c r="R7" s="15" t="s">
        <v>34</v>
      </c>
      <c r="S7" s="15" t="s">
        <v>41</v>
      </c>
      <c r="T7" s="15" t="s">
        <v>42</v>
      </c>
      <c r="U7" s="15" t="s">
        <v>43</v>
      </c>
      <c r="V7" s="15" t="s">
        <v>44</v>
      </c>
      <c r="W7" s="15" t="s">
        <v>45</v>
      </c>
    </row>
    <row r="8" ht="22.65" customHeight="1" spans="1:23">
      <c r="A8" s="15"/>
      <c r="B8" s="15"/>
      <c r="C8" s="15"/>
      <c r="D8" s="15"/>
      <c r="E8" s="15"/>
      <c r="F8" s="15"/>
      <c r="G8" s="15"/>
      <c r="H8" s="15"/>
      <c r="I8" s="47"/>
      <c r="J8" s="47" t="s">
        <v>34</v>
      </c>
      <c r="K8" s="15" t="s">
        <v>212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18.75" customHeight="1" spans="1:23">
      <c r="A9" s="16" t="s">
        <v>46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</row>
    <row r="10" ht="18.75" customHeight="1" spans="1:23">
      <c r="A10" s="10"/>
      <c r="B10" s="10"/>
      <c r="C10" s="11"/>
      <c r="D10" s="10"/>
      <c r="E10" s="10"/>
      <c r="F10" s="10"/>
      <c r="G10" s="10"/>
      <c r="H10" s="1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 spans="1:23">
      <c r="A11" s="10"/>
      <c r="B11" s="10"/>
      <c r="C11" s="11"/>
      <c r="D11" s="10"/>
      <c r="E11" s="10"/>
      <c r="F11" s="10"/>
      <c r="G11" s="10"/>
      <c r="H11" s="10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 spans="1:23">
      <c r="A12" s="13" t="s">
        <v>32</v>
      </c>
      <c r="B12" s="13"/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customFormat="1" ht="12" customHeight="1" spans="1:8">
      <c r="A13" s="14" t="s">
        <v>213</v>
      </c>
      <c r="B13" s="14"/>
      <c r="C13" s="14"/>
      <c r="D13" s="14"/>
      <c r="E13" s="14"/>
      <c r="F13" s="14"/>
      <c r="G13" s="14"/>
      <c r="H13" s="1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50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D5" sqref="D5:D6"/>
    </sheetView>
  </sheetViews>
  <sheetFormatPr defaultColWidth="8.85" defaultRowHeight="15" customHeight="1"/>
  <cols>
    <col min="1" max="1" width="32.875" customWidth="1"/>
    <col min="2" max="2" width="14.625" customWidth="1"/>
    <col min="3" max="6" width="7.625" customWidth="1"/>
    <col min="7" max="7" width="5.875" customWidth="1"/>
    <col min="8" max="10" width="7.625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customHeight="1" spans="1:10">
      <c r="A2" s="22" t="s">
        <v>214</v>
      </c>
      <c r="B2" s="22"/>
      <c r="C2" s="22"/>
      <c r="D2" s="22"/>
      <c r="E2" s="22"/>
      <c r="F2" s="22"/>
      <c r="G2" s="22"/>
      <c r="H2" s="22"/>
      <c r="I2" s="22"/>
      <c r="J2" s="22"/>
    </row>
    <row r="3" ht="45" customHeight="1" spans="1:10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1" t="str">
        <f>"单位名称："&amp;"玉溪市江川区房地产管理所"</f>
        <v>单位名称：玉溪市江川区房地产管理所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33" t="s">
        <v>216</v>
      </c>
      <c r="B5" s="33" t="s">
        <v>217</v>
      </c>
      <c r="C5" s="33" t="s">
        <v>218</v>
      </c>
      <c r="D5" s="33" t="s">
        <v>219</v>
      </c>
      <c r="E5" s="33" t="s">
        <v>220</v>
      </c>
      <c r="F5" s="33" t="s">
        <v>221</v>
      </c>
      <c r="G5" s="33" t="s">
        <v>222</v>
      </c>
      <c r="H5" s="33" t="s">
        <v>223</v>
      </c>
      <c r="I5" s="33" t="s">
        <v>224</v>
      </c>
      <c r="J5" s="33" t="s">
        <v>225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2:10">
      <c r="B8" s="25"/>
      <c r="C8" s="25"/>
      <c r="E8" s="39"/>
      <c r="F8" s="39"/>
      <c r="G8" s="39"/>
      <c r="H8" s="39"/>
      <c r="I8" s="39"/>
      <c r="J8" s="39"/>
    </row>
    <row r="9" ht="20.25" customHeight="1" spans="1:10">
      <c r="A9" s="25"/>
      <c r="B9" s="25"/>
      <c r="C9" s="26"/>
      <c r="D9" s="26"/>
      <c r="E9" s="39"/>
      <c r="F9" s="39"/>
      <c r="G9" s="39"/>
      <c r="H9" s="39"/>
      <c r="I9" s="39"/>
      <c r="J9" s="39"/>
    </row>
    <row r="10" ht="20.25" customHeight="1" spans="1:10">
      <c r="A10" s="25"/>
      <c r="B10" s="25"/>
      <c r="C10" s="25"/>
      <c r="D10" s="51"/>
      <c r="E10" s="52"/>
      <c r="F10" s="40"/>
      <c r="G10" s="26"/>
      <c r="H10" s="40"/>
      <c r="I10" s="40"/>
      <c r="J10" s="52"/>
    </row>
    <row r="11" customFormat="1" ht="12" customHeight="1" spans="1:8">
      <c r="A11" s="14" t="s">
        <v>213</v>
      </c>
      <c r="B11" s="14"/>
      <c r="C11" s="14"/>
      <c r="D11" s="14"/>
      <c r="E11" s="14"/>
      <c r="F11" s="14"/>
      <c r="G11" s="14"/>
      <c r="H11" s="14"/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8.85" defaultRowHeight="15" customHeight="1" outlineLevelCol="7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43" t="s">
        <v>226</v>
      </c>
    </row>
    <row r="3" ht="37.5" customHeight="1" spans="1:6">
      <c r="A3" s="5" t="s">
        <v>227</v>
      </c>
      <c r="B3" s="5"/>
      <c r="C3" s="5"/>
      <c r="D3" s="5"/>
      <c r="E3" s="5"/>
      <c r="F3" s="5"/>
    </row>
    <row r="4" ht="18.75" customHeight="1" spans="1:6">
      <c r="A4" s="44" t="str">
        <f>"单位名称："&amp;"玉溪市江川区房地产管理所"</f>
        <v>单位名称：玉溪市江川区房地产管理所</v>
      </c>
      <c r="B4" s="44"/>
      <c r="C4" s="44"/>
      <c r="D4" s="45"/>
      <c r="E4" s="45"/>
      <c r="F4" s="46" t="s">
        <v>29</v>
      </c>
    </row>
    <row r="5" ht="18.75" customHeight="1" spans="1:6">
      <c r="A5" s="15" t="s">
        <v>133</v>
      </c>
      <c r="B5" s="15" t="s">
        <v>59</v>
      </c>
      <c r="C5" s="15" t="s">
        <v>60</v>
      </c>
      <c r="D5" s="47" t="s">
        <v>228</v>
      </c>
      <c r="E5" s="47"/>
      <c r="F5" s="47"/>
    </row>
    <row r="6" ht="18.75" customHeight="1" spans="1:6">
      <c r="A6" s="15" t="s">
        <v>59</v>
      </c>
      <c r="B6" s="15" t="s">
        <v>59</v>
      </c>
      <c r="C6" s="15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6" t="s">
        <v>46</v>
      </c>
      <c r="B7" s="16">
        <v>2</v>
      </c>
      <c r="C7" s="16">
        <v>3</v>
      </c>
      <c r="D7" s="16" t="s">
        <v>49</v>
      </c>
      <c r="E7" s="16" t="s">
        <v>50</v>
      </c>
      <c r="F7" s="16" t="s">
        <v>51</v>
      </c>
    </row>
    <row r="8" ht="20.25" customHeight="1" spans="1:6">
      <c r="A8" s="18"/>
      <c r="B8" s="18"/>
      <c r="C8" s="18"/>
      <c r="D8" s="19"/>
      <c r="E8" s="19"/>
      <c r="F8" s="19"/>
    </row>
    <row r="9" ht="20.25" customHeight="1" spans="1:6">
      <c r="A9" s="48" t="s">
        <v>105</v>
      </c>
      <c r="B9" s="48"/>
      <c r="C9" s="48"/>
      <c r="D9" s="49"/>
      <c r="E9" s="49"/>
      <c r="F9" s="49"/>
    </row>
    <row r="10" ht="12" customHeight="1" spans="1:8">
      <c r="A10" s="14" t="s">
        <v>213</v>
      </c>
      <c r="B10" s="14"/>
      <c r="C10" s="14"/>
      <c r="D10" s="14"/>
      <c r="E10" s="14"/>
      <c r="F10" s="14"/>
      <c r="G10" s="14"/>
      <c r="H10" s="14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1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2" t="s">
        <v>229</v>
      </c>
    </row>
    <row r="2" ht="45" customHeight="1" spans="1:17">
      <c r="A2" s="32" t="s">
        <v>230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21" t="str">
        <f>"单位名称："&amp;"玉溪市江川区房地产管理所"</f>
        <v>单位名称：玉溪市江川区房地产管理所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 t="s">
        <v>29</v>
      </c>
    </row>
    <row r="4" ht="20.25" customHeight="1" spans="1:17">
      <c r="A4" s="24" t="s">
        <v>231</v>
      </c>
      <c r="B4" s="24" t="s">
        <v>232</v>
      </c>
      <c r="C4" s="24" t="s">
        <v>233</v>
      </c>
      <c r="D4" s="24" t="s">
        <v>234</v>
      </c>
      <c r="E4" s="24" t="s">
        <v>235</v>
      </c>
      <c r="F4" s="24" t="s">
        <v>236</v>
      </c>
      <c r="G4" s="24" t="s">
        <v>140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5" ht="20.25" customHeight="1" spans="1:17">
      <c r="A5" s="24" t="s">
        <v>237</v>
      </c>
      <c r="B5" s="24" t="s">
        <v>232</v>
      </c>
      <c r="C5" s="24" t="s">
        <v>233</v>
      </c>
      <c r="D5" s="24" t="s">
        <v>234</v>
      </c>
      <c r="E5" s="24" t="s">
        <v>235</v>
      </c>
      <c r="F5" s="24" t="s">
        <v>236</v>
      </c>
      <c r="G5" s="24" t="s">
        <v>32</v>
      </c>
      <c r="H5" s="24" t="s">
        <v>35</v>
      </c>
      <c r="I5" s="24" t="s">
        <v>238</v>
      </c>
      <c r="J5" s="24" t="s">
        <v>239</v>
      </c>
      <c r="K5" s="24" t="s">
        <v>38</v>
      </c>
      <c r="L5" s="24" t="s">
        <v>240</v>
      </c>
      <c r="M5" s="24" t="s">
        <v>62</v>
      </c>
      <c r="N5" s="24"/>
      <c r="O5" s="24"/>
      <c r="P5" s="24"/>
      <c r="Q5" s="24"/>
    </row>
    <row r="6" ht="32.4" customHeight="1" spans="1:17">
      <c r="A6" s="24"/>
      <c r="B6" s="24"/>
      <c r="C6" s="24"/>
      <c r="D6" s="24"/>
      <c r="E6" s="24"/>
      <c r="F6" s="24"/>
      <c r="G6" s="24"/>
      <c r="H6" s="24" t="s">
        <v>34</v>
      </c>
      <c r="I6" s="24"/>
      <c r="J6" s="24"/>
      <c r="K6" s="24"/>
      <c r="L6" s="24" t="s">
        <v>34</v>
      </c>
      <c r="M6" s="24" t="s">
        <v>41</v>
      </c>
      <c r="N6" s="24" t="s">
        <v>42</v>
      </c>
      <c r="O6" s="42" t="s">
        <v>43</v>
      </c>
      <c r="P6" s="42" t="s">
        <v>44</v>
      </c>
      <c r="Q6" s="42" t="s">
        <v>45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/>
      <c r="B8" s="25"/>
      <c r="C8" s="25"/>
      <c r="D8" s="39"/>
      <c r="E8" s="39"/>
      <c r="F8" s="39"/>
      <c r="G8" s="39"/>
      <c r="H8" s="39"/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5"/>
      <c r="B9" s="25"/>
      <c r="C9" s="25"/>
      <c r="D9" s="40"/>
      <c r="E9" s="26"/>
      <c r="F9" s="39"/>
      <c r="G9" s="39"/>
      <c r="H9" s="35"/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6" t="s">
        <v>32</v>
      </c>
      <c r="B10" s="26"/>
      <c r="C10" s="26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Format="1" ht="12" customHeight="1" spans="1:8">
      <c r="A11" s="14" t="s">
        <v>213</v>
      </c>
      <c r="B11" s="14"/>
      <c r="C11" s="14"/>
      <c r="D11" s="14"/>
      <c r="E11" s="14"/>
      <c r="F11" s="14"/>
      <c r="G11" s="14"/>
      <c r="H11" s="14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 t="s">
        <v>241</v>
      </c>
    </row>
    <row r="2" ht="45" customHeight="1" spans="1:14">
      <c r="A2" s="32" t="s">
        <v>242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21" t="str">
        <f>"单位名称："&amp;"玉溪市江川区房地产管理所"</f>
        <v>单位名称：玉溪市江川区房地产管理所</v>
      </c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 t="s">
        <v>29</v>
      </c>
    </row>
    <row r="4" ht="27.15" customHeight="1" spans="1:14">
      <c r="A4" s="33" t="s">
        <v>231</v>
      </c>
      <c r="B4" s="33" t="s">
        <v>243</v>
      </c>
      <c r="C4" s="33" t="s">
        <v>244</v>
      </c>
      <c r="D4" s="33" t="s">
        <v>140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237</v>
      </c>
      <c r="B5" s="33"/>
      <c r="C5" s="33" t="s">
        <v>245</v>
      </c>
      <c r="D5" s="33" t="s">
        <v>32</v>
      </c>
      <c r="E5" s="33" t="s">
        <v>35</v>
      </c>
      <c r="F5" s="33" t="s">
        <v>238</v>
      </c>
      <c r="G5" s="33" t="s">
        <v>239</v>
      </c>
      <c r="H5" s="33" t="s">
        <v>38</v>
      </c>
      <c r="I5" s="33" t="s">
        <v>240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34</v>
      </c>
      <c r="F6" s="33"/>
      <c r="G6" s="33"/>
      <c r="H6" s="33"/>
      <c r="I6" s="33" t="s">
        <v>34</v>
      </c>
      <c r="J6" s="33" t="s">
        <v>41</v>
      </c>
      <c r="K6" s="33" t="s">
        <v>42</v>
      </c>
      <c r="L6" s="36" t="s">
        <v>43</v>
      </c>
      <c r="M6" s="36" t="s">
        <v>44</v>
      </c>
      <c r="N6" s="36" t="s">
        <v>45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5"/>
      <c r="B8" s="25"/>
      <c r="C8" s="2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5"/>
      <c r="B9" s="25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6" t="s">
        <v>32</v>
      </c>
      <c r="B10" s="26"/>
      <c r="C10" s="2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="1" customFormat="1" ht="12" customHeight="1" spans="1:8">
      <c r="A11" s="14" t="s">
        <v>213</v>
      </c>
      <c r="B11" s="14"/>
      <c r="C11" s="14"/>
      <c r="D11" s="14"/>
      <c r="E11" s="14"/>
      <c r="F11" s="14"/>
      <c r="G11" s="14"/>
      <c r="H11" s="14"/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32.875" customWidth="1"/>
    <col min="2" max="2" width="7.875" customWidth="1"/>
    <col min="3" max="3" width="11.125" customWidth="1"/>
    <col min="4" max="4" width="9.375" customWidth="1"/>
    <col min="5" max="6" width="8.875" customWidth="1"/>
    <col min="7" max="10" width="7" customWidth="1"/>
    <col min="11" max="11" width="10.87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4.15" customHeight="1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2" t="s">
        <v>246</v>
      </c>
    </row>
    <row r="3" ht="45.15" customHeight="1" spans="1:11">
      <c r="A3" s="27" t="s">
        <v>247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8.75" customHeight="1" spans="1:11">
      <c r="A4" s="21" t="str">
        <f>"单位名称："&amp;"玉溪市江川区房地产管理所"</f>
        <v>单位名称：玉溪市江川区房地产管理所</v>
      </c>
      <c r="B4" s="21"/>
      <c r="C4" s="21"/>
      <c r="D4" s="21"/>
      <c r="E4" s="21"/>
      <c r="F4" s="21"/>
      <c r="G4" s="21"/>
      <c r="H4" s="21"/>
      <c r="I4" s="21"/>
      <c r="J4" s="21"/>
      <c r="K4" s="22" t="s">
        <v>29</v>
      </c>
    </row>
    <row r="5" ht="22.5" customHeight="1" spans="1:11">
      <c r="A5" s="30" t="s">
        <v>248</v>
      </c>
      <c r="B5" s="30" t="s">
        <v>140</v>
      </c>
      <c r="C5" s="30"/>
      <c r="D5" s="30"/>
      <c r="E5" s="30" t="s">
        <v>249</v>
      </c>
      <c r="F5" s="30"/>
      <c r="G5" s="30"/>
      <c r="H5" s="30"/>
      <c r="I5" s="30"/>
      <c r="J5" s="30"/>
      <c r="K5" s="30"/>
    </row>
    <row r="6" ht="22.5" customHeight="1" spans="1:11">
      <c r="A6" s="30"/>
      <c r="B6" s="30" t="s">
        <v>32</v>
      </c>
      <c r="C6" s="30" t="s">
        <v>35</v>
      </c>
      <c r="D6" s="30" t="s">
        <v>238</v>
      </c>
      <c r="E6" s="31" t="s">
        <v>250</v>
      </c>
      <c r="F6" s="31" t="s">
        <v>251</v>
      </c>
      <c r="G6" s="31" t="s">
        <v>252</v>
      </c>
      <c r="H6" s="31" t="s">
        <v>253</v>
      </c>
      <c r="I6" s="31" t="s">
        <v>254</v>
      </c>
      <c r="J6" s="31" t="s">
        <v>255</v>
      </c>
      <c r="K6" s="31" t="s">
        <v>256</v>
      </c>
    </row>
    <row r="7" ht="18.75" customHeight="1" spans="1:11">
      <c r="A7" s="26" t="s">
        <v>46</v>
      </c>
      <c r="B7" s="26" t="s">
        <v>47</v>
      </c>
      <c r="C7" s="26" t="s">
        <v>48</v>
      </c>
      <c r="D7" s="26" t="s">
        <v>49</v>
      </c>
      <c r="E7" s="26" t="s">
        <v>50</v>
      </c>
      <c r="F7" s="26" t="s">
        <v>51</v>
      </c>
      <c r="G7" s="26" t="s">
        <v>52</v>
      </c>
      <c r="H7" s="26" t="s">
        <v>53</v>
      </c>
      <c r="I7" s="26" t="s">
        <v>54</v>
      </c>
      <c r="J7" s="26" t="s">
        <v>70</v>
      </c>
      <c r="K7" s="26" t="s">
        <v>257</v>
      </c>
    </row>
    <row r="8" ht="18.7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18.75" customHeight="1" spans="1:11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="1" customFormat="1" ht="12" customHeight="1" spans="1:8">
      <c r="A10" s="14" t="s">
        <v>213</v>
      </c>
      <c r="B10" s="14"/>
      <c r="C10" s="14"/>
      <c r="D10" s="14"/>
      <c r="E10" s="14"/>
      <c r="F10" s="14"/>
      <c r="G10" s="14"/>
      <c r="H10" s="14"/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32.875" customWidth="1"/>
    <col min="2" max="2" width="14.625" customWidth="1"/>
    <col min="3" max="6" width="7.625" customWidth="1"/>
    <col min="7" max="7" width="5.875" customWidth="1"/>
    <col min="8" max="9" width="7.625" customWidth="1"/>
    <col min="10" max="10" width="8.1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21"/>
      <c r="B2" s="21"/>
      <c r="C2" s="21"/>
      <c r="D2" s="21"/>
      <c r="E2" s="21"/>
      <c r="F2" s="21"/>
      <c r="G2" s="21"/>
      <c r="H2" s="21"/>
      <c r="I2" s="21"/>
      <c r="J2" s="22" t="s">
        <v>258</v>
      </c>
    </row>
    <row r="3" ht="52.05" customHeight="1" spans="1:10">
      <c r="A3" s="27" t="s">
        <v>259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1" t="str">
        <f>"单位名称："&amp;"玉溪市江川区房地产管理所"</f>
        <v>单位名称：玉溪市江川区房地产管理所</v>
      </c>
      <c r="B4" s="21"/>
      <c r="C4" s="21"/>
      <c r="D4" s="29"/>
      <c r="E4" s="29"/>
      <c r="F4" s="29"/>
      <c r="G4" s="29"/>
      <c r="H4" s="29"/>
      <c r="I4" s="29"/>
      <c r="J4" s="29"/>
    </row>
    <row r="5" ht="27.15" customHeight="1" spans="1:10">
      <c r="A5" s="24" t="s">
        <v>248</v>
      </c>
      <c r="B5" s="24" t="s">
        <v>217</v>
      </c>
      <c r="C5" s="24" t="s">
        <v>218</v>
      </c>
      <c r="D5" s="24" t="s">
        <v>219</v>
      </c>
      <c r="E5" s="24" t="s">
        <v>220</v>
      </c>
      <c r="F5" s="24" t="s">
        <v>221</v>
      </c>
      <c r="G5" s="24" t="s">
        <v>222</v>
      </c>
      <c r="H5" s="24" t="s">
        <v>223</v>
      </c>
      <c r="I5" s="24" t="s">
        <v>224</v>
      </c>
      <c r="J5" s="24" t="s">
        <v>225</v>
      </c>
    </row>
    <row r="6" ht="18.75" customHeight="1" spans="1:10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  <c r="J6" s="24" t="s">
        <v>70</v>
      </c>
    </row>
    <row r="7" ht="18.75" customHeight="1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ht="18.75" customHeight="1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="1" customFormat="1" ht="12" customHeight="1" spans="1:8">
      <c r="A9" s="14" t="s">
        <v>213</v>
      </c>
      <c r="B9" s="14"/>
      <c r="C9" s="14"/>
      <c r="D9" s="14"/>
      <c r="E9" s="14"/>
      <c r="F9" s="14"/>
      <c r="G9" s="14"/>
      <c r="H9" s="14"/>
    </row>
  </sheetData>
  <mergeCells count="2">
    <mergeCell ref="A3:J3"/>
    <mergeCell ref="A4:C4"/>
  </mergeCells>
  <pageMargins left="0.75" right="0.75" top="1" bottom="1" header="0.5" footer="0.5"/>
  <pageSetup paperSize="9" fitToHeight="0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8.75" customHeight="1" spans="1:8">
      <c r="A2" s="21"/>
      <c r="B2" s="21"/>
      <c r="C2" s="21"/>
      <c r="D2" s="21"/>
      <c r="E2" s="21"/>
      <c r="F2" s="21"/>
      <c r="G2" s="21"/>
      <c r="H2" s="22" t="s">
        <v>260</v>
      </c>
    </row>
    <row r="3" ht="41.4" customHeight="1" spans="1:8">
      <c r="A3" s="23" t="s">
        <v>261</v>
      </c>
      <c r="B3" s="23"/>
      <c r="C3" s="23"/>
      <c r="D3" s="23"/>
      <c r="E3" s="23"/>
      <c r="F3" s="23"/>
      <c r="G3" s="23"/>
      <c r="H3" s="23"/>
    </row>
    <row r="4" ht="18.75" customHeight="1" spans="1:8">
      <c r="A4" s="21" t="str">
        <f>"单位名称："&amp;"玉溪市江川区房地产管理所"</f>
        <v>单位名称：玉溪市江川区房地产管理所</v>
      </c>
      <c r="B4" s="21"/>
      <c r="C4" s="21"/>
      <c r="D4" s="21"/>
      <c r="E4" s="21"/>
      <c r="F4" s="21"/>
      <c r="G4" s="21"/>
      <c r="H4" s="21"/>
    </row>
    <row r="5" ht="18.75" customHeight="1" spans="1:8">
      <c r="A5" s="24" t="s">
        <v>133</v>
      </c>
      <c r="B5" s="24" t="s">
        <v>262</v>
      </c>
      <c r="C5" s="24" t="s">
        <v>263</v>
      </c>
      <c r="D5" s="24" t="s">
        <v>264</v>
      </c>
      <c r="E5" s="24" t="s">
        <v>234</v>
      </c>
      <c r="F5" s="24" t="s">
        <v>265</v>
      </c>
      <c r="G5" s="24"/>
      <c r="H5" s="24"/>
    </row>
    <row r="6" ht="18.75" customHeight="1" spans="1:8">
      <c r="A6" s="24"/>
      <c r="B6" s="24"/>
      <c r="C6" s="24"/>
      <c r="D6" s="24"/>
      <c r="E6" s="24"/>
      <c r="F6" s="24" t="s">
        <v>235</v>
      </c>
      <c r="G6" s="24" t="s">
        <v>266</v>
      </c>
      <c r="H6" s="24" t="s">
        <v>267</v>
      </c>
    </row>
    <row r="7" ht="18.75" customHeight="1" spans="1:8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</row>
    <row r="8" ht="18.75" customHeight="1" spans="1:8">
      <c r="A8" s="25"/>
      <c r="B8" s="25"/>
      <c r="C8" s="25"/>
      <c r="D8" s="25"/>
      <c r="E8" s="26"/>
      <c r="F8" s="26"/>
      <c r="G8" s="19"/>
      <c r="H8" s="19"/>
    </row>
    <row r="9" s="1" customFormat="1" ht="12" customHeight="1" spans="1:8">
      <c r="A9" s="14" t="s">
        <v>213</v>
      </c>
      <c r="B9" s="14"/>
      <c r="C9" s="14"/>
      <c r="D9" s="14"/>
      <c r="E9" s="14"/>
      <c r="F9" s="14"/>
      <c r="G9" s="14"/>
      <c r="H9" s="14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5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1" spans="1:11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268</v>
      </c>
    </row>
    <row r="3" ht="45" customHeight="1" spans="1:11">
      <c r="A3" s="5" t="s">
        <v>269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6" t="str">
        <f>"单位名称："&amp;"玉溪市江川区房地产管理所"</f>
        <v>单位名称：玉溪市江川区房地产管理所</v>
      </c>
      <c r="B4" s="6"/>
      <c r="C4" s="6"/>
      <c r="D4" s="6"/>
      <c r="E4" s="6"/>
      <c r="F4" s="6"/>
      <c r="G4" s="6"/>
      <c r="H4" s="7"/>
      <c r="I4" s="7"/>
      <c r="J4" s="7"/>
      <c r="K4" s="7" t="s">
        <v>29</v>
      </c>
    </row>
    <row r="5" ht="18.75" customHeight="1" spans="1:11">
      <c r="A5" s="15" t="s">
        <v>208</v>
      </c>
      <c r="B5" s="15" t="s">
        <v>135</v>
      </c>
      <c r="C5" s="15" t="s">
        <v>209</v>
      </c>
      <c r="D5" s="15" t="s">
        <v>136</v>
      </c>
      <c r="E5" s="15" t="s">
        <v>137</v>
      </c>
      <c r="F5" s="15" t="s">
        <v>210</v>
      </c>
      <c r="G5" s="15" t="s">
        <v>139</v>
      </c>
      <c r="H5" s="15" t="s">
        <v>32</v>
      </c>
      <c r="I5" s="15" t="s">
        <v>270</v>
      </c>
      <c r="J5" s="15"/>
      <c r="K5" s="15"/>
    </row>
    <row r="6" ht="18.75" customHeight="1" spans="1:11">
      <c r="A6" s="15"/>
      <c r="B6" s="15"/>
      <c r="C6" s="15"/>
      <c r="D6" s="15"/>
      <c r="E6" s="15"/>
      <c r="F6" s="15"/>
      <c r="G6" s="15"/>
      <c r="H6" s="15"/>
      <c r="I6" s="15" t="s">
        <v>35</v>
      </c>
      <c r="J6" s="15" t="s">
        <v>36</v>
      </c>
      <c r="K6" s="15" t="s">
        <v>37</v>
      </c>
    </row>
    <row r="7" ht="22.65" customHeight="1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ht="18.75" customHeight="1" spans="1:11">
      <c r="A8" s="16" t="s">
        <v>46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</row>
    <row r="9" ht="20.25" customHeight="1" spans="1:11">
      <c r="A9" s="17"/>
      <c r="B9" s="18"/>
      <c r="C9" s="17"/>
      <c r="D9" s="17"/>
      <c r="E9" s="17"/>
      <c r="F9" s="17"/>
      <c r="G9" s="17"/>
      <c r="H9" s="19"/>
      <c r="I9" s="19"/>
      <c r="J9" s="19"/>
      <c r="K9" s="19"/>
    </row>
    <row r="10" ht="20.25" customHeight="1" spans="1:11">
      <c r="A10" s="17"/>
      <c r="B10" s="18"/>
      <c r="C10" s="17"/>
      <c r="D10" s="17"/>
      <c r="E10" s="17"/>
      <c r="F10" s="17"/>
      <c r="G10" s="17"/>
      <c r="H10" s="19"/>
      <c r="I10" s="19"/>
      <c r="J10" s="19"/>
      <c r="K10" s="19"/>
    </row>
    <row r="11" ht="20.25" customHeight="1" spans="1:11">
      <c r="A11" s="20" t="s">
        <v>32</v>
      </c>
      <c r="B11" s="20"/>
      <c r="C11" s="20"/>
      <c r="D11" s="20"/>
      <c r="E11" s="20"/>
      <c r="F11" s="20"/>
      <c r="G11" s="20"/>
      <c r="H11" s="19"/>
      <c r="I11" s="19"/>
      <c r="J11" s="19"/>
      <c r="K11" s="19"/>
    </row>
    <row r="12" s="1" customFormat="1" ht="12" customHeight="1" spans="1:8">
      <c r="A12" s="14" t="s">
        <v>213</v>
      </c>
      <c r="B12" s="14"/>
      <c r="C12" s="14"/>
      <c r="D12" s="14"/>
      <c r="E12" s="14"/>
      <c r="F12" s="14"/>
      <c r="G12" s="14"/>
      <c r="H12" s="1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5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8.85" defaultRowHeight="15" customHeight="1" outlineLevelCol="7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4"/>
      <c r="F2" s="4"/>
      <c r="G2" s="4" t="s">
        <v>271</v>
      </c>
    </row>
    <row r="3" ht="45" customHeight="1" spans="1:7">
      <c r="A3" s="5" t="s">
        <v>272</v>
      </c>
      <c r="B3" s="5"/>
      <c r="C3" s="5"/>
      <c r="D3" s="5"/>
      <c r="E3" s="5"/>
      <c r="F3" s="5"/>
      <c r="G3" s="5"/>
    </row>
    <row r="4" ht="24.15" customHeight="1" spans="1:7">
      <c r="A4" s="6" t="str">
        <f>"单位名称："&amp;"玉溪市江川区房地产管理所"</f>
        <v>单位名称：玉溪市江川区房地产管理所</v>
      </c>
      <c r="B4" s="6"/>
      <c r="C4" s="6"/>
      <c r="D4" s="6"/>
      <c r="E4" s="7"/>
      <c r="F4" s="7"/>
      <c r="G4" s="7" t="s">
        <v>29</v>
      </c>
    </row>
    <row r="5" ht="18.75" customHeight="1" spans="1:7">
      <c r="A5" s="8" t="s">
        <v>209</v>
      </c>
      <c r="B5" s="8" t="s">
        <v>208</v>
      </c>
      <c r="C5" s="8" t="s">
        <v>135</v>
      </c>
      <c r="D5" s="8" t="s">
        <v>273</v>
      </c>
      <c r="E5" s="8" t="s">
        <v>35</v>
      </c>
      <c r="F5" s="8"/>
      <c r="G5" s="8"/>
    </row>
    <row r="6" ht="18.75" customHeight="1" spans="1:7">
      <c r="A6" s="8"/>
      <c r="B6" s="8"/>
      <c r="C6" s="8"/>
      <c r="D6" s="8"/>
      <c r="E6" s="8">
        <v>2025</v>
      </c>
      <c r="F6" s="8">
        <v>2026</v>
      </c>
      <c r="G6" s="8">
        <v>2027</v>
      </c>
    </row>
    <row r="7" ht="22.65" customHeight="1" spans="1:7">
      <c r="A7" s="8"/>
      <c r="B7" s="8"/>
      <c r="C7" s="8"/>
      <c r="D7" s="8"/>
      <c r="E7" s="8"/>
      <c r="F7" s="8"/>
      <c r="G7" s="8"/>
    </row>
    <row r="8" ht="18.75" customHeight="1" spans="1:7">
      <c r="A8" s="9" t="s">
        <v>46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ht="20.25" customHeight="1" spans="1:7">
      <c r="A9" s="10"/>
      <c r="B9" s="10"/>
      <c r="C9" s="11"/>
      <c r="D9" s="10"/>
      <c r="E9" s="12"/>
      <c r="F9" s="12"/>
      <c r="G9" s="12"/>
    </row>
    <row r="10" ht="20.25" customHeight="1" spans="1:7">
      <c r="A10" s="13" t="s">
        <v>32</v>
      </c>
      <c r="B10" s="13"/>
      <c r="C10" s="13"/>
      <c r="D10" s="13"/>
      <c r="E10" s="12"/>
      <c r="F10" s="12"/>
      <c r="G10" s="12"/>
    </row>
    <row r="11" s="1" customFormat="1" ht="12" customHeight="1" spans="1:8">
      <c r="A11" s="14" t="s">
        <v>213</v>
      </c>
      <c r="B11" s="14"/>
      <c r="C11" s="14"/>
      <c r="D11" s="14"/>
      <c r="E11" s="14"/>
      <c r="F11" s="14"/>
      <c r="G11" s="14"/>
      <c r="H11" s="14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风中行者</cp:lastModifiedBy>
  <dcterms:created xsi:type="dcterms:W3CDTF">2025-04-23T03:52:24Z</dcterms:created>
  <dcterms:modified xsi:type="dcterms:W3CDTF">2025-04-23T08:36:07Z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EA70B3E893E84770ACD09B9090492464_12</vt:lpwstr>
  </property>
</Properties>
</file>