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<sst xmlns="http://schemas.openxmlformats.org/spreadsheetml/2006/main" count="1225" uniqueCount="389">
  <si>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</si>
  <si>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</si>
  <si>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</si>
  <si>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</si>
  <si>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</si>
  <si>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</si>
  <si>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</si>
  <si>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</si>
  <si>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</si>
  <si>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</si>
  <si>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</si>
  <si>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</si>
  <si>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</si>
  <si>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</si>
  <si>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</si>
  <si>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</si>
  <si>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</si>
  <si>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</si>
  <si>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</si>
  <si>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</si>
  <si>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</si>
  <si>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</si>
  <si>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</si>
  <si>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</si>
  <si>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</si>
  <si>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</si>
  <si>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</si>
  <si>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</si>
  <si>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</si>
  <si>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</si>
  <si>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</si>
  <si>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</si>
  <si>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</si>
  <si>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</si>
  <si>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</si>
  <si>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</si>
  <si>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</si>
  <si>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</si>
  <si>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</si>
  <si>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</si>
  <si>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</si>
  <si>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</si>
  <si>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</si>
  <si>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</si>
  <si>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</si>
  <si>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</si>
  <si>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</si>
  <si>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</si>
  <si>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</si>
  <si>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</si>
  <si>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</si>
  <si>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</si>
  <si>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</si>
  <si>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</si>
  <si>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</si>
  <si>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711</t>
  </si>
  <si>
    <t>玉溪市江川区综合行政执法局</t>
  </si>
  <si>
    <t>711001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</si>
  <si>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</si>
  <si>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</si>
  <si>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</si>
  <si>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</si>
  <si>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</si>
  <si>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</si>
  <si>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</si>
  <si>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</si>
  <si>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</si>
  <si>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</si>
  <si>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</si>
  <si>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</si>
  <si>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</si>
  <si>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</si>
  <si>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</si>
  <si>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</si>
  <si>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</si>
  <si>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</si>
  <si>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</si>
  <si>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</si>
  <si>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</si>
  <si>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</si>
  <si>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</si>
  <si>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</si>
  <si>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</si>
  <si>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</si>
  <si>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</si>
  <si>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</si>
  <si>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</si>
  <si>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</si>
  <si>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</si>
  <si>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</si>
  <si>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</si>
  <si>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</si>
  <si>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</si>
  <si>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</si>
  <si>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</si>
  <si>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</si>
  <si>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</si>
  <si>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</si>
  <si>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</si>
  <si>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</si>
  <si>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</si>
  <si>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</si>
  <si>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</si>
  <si>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</si>
  <si>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</si>
  <si>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</si>
  <si>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</si>
  <si>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</si>
  <si>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</si>
  <si>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</si>
  <si>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</si>
  <si>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</si>
  <si>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</si>
  <si>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</si>
  <si>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</si>
  <si>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</si>
  <si>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</si>
  <si>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</si>
  <si>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</si>
  <si>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</si>
  <si>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</si>
  <si>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</si>
  <si>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</si>
  <si>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</si>
  <si>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</si>
  <si>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</si>
  <si>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</si>
  <si>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</si>
  <si>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</si>
  <si>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</si>
  <si>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</si>
  <si>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</si>
  <si>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</si>
  <si>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</si>
  <si>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</si>
  <si>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</si>
  <si>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</si>
  <si>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</si>
  <si>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</si>
  <si>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</si>
  <si>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</si>
  <si>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</si>
  <si>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</si>
  <si>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</si>
  <si>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</si>
  <si>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</si>
  <si>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</si>
  <si>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</si>
  <si>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</si>
  <si>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</si>
  <si>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</si>
  <si>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</si>
  <si>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</si>
  <si>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530421251100003634758</t>
  </si>
  <si>
    <t>行政人员支出工资</t>
  </si>
  <si>
    <t>30101</t>
  </si>
  <si>
    <t>基本工资</t>
  </si>
  <si>
    <t>30102</t>
  </si>
  <si>
    <t>津贴补贴</t>
  </si>
  <si>
    <t>30103</t>
  </si>
  <si>
    <t>奖金</t>
  </si>
  <si>
    <t>530421251100003634759</t>
  </si>
  <si>
    <t>奖励性绩效工资（考核）</t>
  </si>
  <si>
    <t>30107</t>
  </si>
  <si>
    <t>绩效工资</t>
  </si>
  <si>
    <t>530421251100003634760</t>
  </si>
  <si>
    <t>事业人员支出工资</t>
  </si>
  <si>
    <t>530421251100003634761</t>
  </si>
  <si>
    <t>30113</t>
  </si>
  <si>
    <t>530421251100003634762</t>
  </si>
  <si>
    <t>离退休生活补助</t>
  </si>
  <si>
    <t>30305</t>
  </si>
  <si>
    <t>生活补助</t>
  </si>
  <si>
    <t>530421251100003634764</t>
  </si>
  <si>
    <t>其他刚性支出</t>
  </si>
  <si>
    <t>530421251100003634765</t>
  </si>
  <si>
    <t>编外人员经费</t>
  </si>
  <si>
    <t>30199</t>
  </si>
  <si>
    <t>其他工资福利支出</t>
  </si>
  <si>
    <t>530421251100003634766</t>
  </si>
  <si>
    <t>行政人员公务交通补贴</t>
  </si>
  <si>
    <t>30239</t>
  </si>
  <si>
    <t>其他交通费用</t>
  </si>
  <si>
    <t>530421251100003634779</t>
  </si>
  <si>
    <t>奖励性绩效（地方）</t>
  </si>
  <si>
    <t>530421251100003634781</t>
  </si>
  <si>
    <t>社会保障缴费</t>
  </si>
  <si>
    <t>30108</t>
  </si>
  <si>
    <t>机关事业单位基本养老保险缴费</t>
  </si>
  <si>
    <t>30110</t>
  </si>
  <si>
    <t>职工基本医疗保险缴费</t>
  </si>
  <si>
    <t>30111</t>
  </si>
  <si>
    <t>公务员医疗补助缴费</t>
  </si>
  <si>
    <t>30112</t>
  </si>
  <si>
    <t>其他社会保障缴费</t>
  </si>
  <si>
    <t>530421251100003634786</t>
  </si>
  <si>
    <t>工会经费</t>
  </si>
  <si>
    <t>30228</t>
  </si>
  <si>
    <t>530421251100003634788</t>
  </si>
  <si>
    <t>福利费</t>
  </si>
  <si>
    <t>30229</t>
  </si>
  <si>
    <t>530421251100003634789</t>
  </si>
  <si>
    <t>培训费</t>
  </si>
  <si>
    <t>30216</t>
  </si>
  <si>
    <t>530421251100003634790</t>
  </si>
  <si>
    <t>一般公用经费</t>
  </si>
  <si>
    <t>30299</t>
  </si>
  <si>
    <t>其他商品和服务支出</t>
  </si>
  <si>
    <t>30201</t>
  </si>
  <si>
    <t>办公费</t>
  </si>
  <si>
    <t>30204</t>
  </si>
  <si>
    <t>手续费</t>
  </si>
  <si>
    <t>30205</t>
  </si>
  <si>
    <t>水费</t>
  </si>
  <si>
    <t>30206</t>
  </si>
  <si>
    <t>电费</t>
  </si>
  <si>
    <t>30207</t>
  </si>
  <si>
    <t>邮电费</t>
  </si>
  <si>
    <t>30211</t>
  </si>
  <si>
    <t>差旅费</t>
  </si>
  <si>
    <t>30213</t>
  </si>
  <si>
    <t>维修（护）费</t>
  </si>
  <si>
    <t>530421251100003694567</t>
  </si>
  <si>
    <t>30217</t>
  </si>
  <si>
    <t>预算05-1表</t>
  </si>
  <si>
    <t>2025年部门项目支出预算表</t>
  </si>
  <si>
    <t>项目分类</t>
  </si>
  <si>
    <t>项目单位</t>
  </si>
  <si>
    <t>经济科目编码</t>
  </si>
  <si>
    <t>本年拨款</t>
  </si>
  <si>
    <t>其中：本次下达</t>
  </si>
  <si>
    <t>江川区城市生活垃圾填埋场运营管护项目经费</t>
  </si>
  <si>
    <t>313 事业发展类</t>
  </si>
  <si>
    <t>530421221100000357273</t>
  </si>
  <si>
    <t>30226</t>
  </si>
  <si>
    <t>劳务费</t>
  </si>
  <si>
    <t>30227</t>
  </si>
  <si>
    <t>委托业务费</t>
  </si>
  <si>
    <t>江川区城乡环卫一体化项目资金</t>
  </si>
  <si>
    <t>311 专项业务类</t>
  </si>
  <si>
    <t>530421251100003810074</t>
  </si>
  <si>
    <t>江川区城乡垃圾处置项目资金</t>
  </si>
  <si>
    <t>530421251100003810770</t>
  </si>
  <si>
    <t>玉溪市江川区城区市政基础设施管护项目经费</t>
  </si>
  <si>
    <t>530421251100003613953</t>
  </si>
  <si>
    <t>玉溪市江川区路灯管护项目经费</t>
  </si>
  <si>
    <t>530421251100003612700</t>
  </si>
  <si>
    <t>玉溪市江川区综合行政执法局执法项目经费</t>
  </si>
  <si>
    <t>530421251100003809592</t>
  </si>
  <si>
    <t>30214</t>
  </si>
  <si>
    <t>租赁费</t>
  </si>
  <si>
    <t>30224</t>
  </si>
  <si>
    <t>被装购置费</t>
  </si>
  <si>
    <t>31003</t>
  </si>
  <si>
    <t>专用设备购置</t>
  </si>
  <si>
    <t>31019</t>
  </si>
  <si>
    <t>其他交通工具购置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</si>
  <si>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</si>
  <si>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</si>
  <si>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</si>
  <si>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</si>
  <si>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</si>
  <si>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</si>
  <si>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</si>
  <si>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</si>
  <si>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</si>
  <si>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</si>
  <si>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</si>
  <si>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</si>
  <si>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该项目符合综合行政执法局、一大队、二大队、三大队执法工作形势及工作任务的需要，项目实施可有效提高执法工作效率，对提高我区综合行政管理水平。</t>
  </si>
  <si>
    <t>产出指标</t>
  </si>
  <si>
    <t>数量指标</t>
  </si>
  <si>
    <t>设置矿山卡点</t>
  </si>
  <si>
    <t>=</t>
  </si>
  <si>
    <t>个</t>
  </si>
  <si>
    <t>定量指标</t>
  </si>
  <si>
    <t>质量指标</t>
  </si>
  <si>
    <t>验收通过率</t>
  </si>
  <si>
    <t>100</t>
  </si>
  <si>
    <t>%</t>
  </si>
  <si>
    <t>定性指标</t>
  </si>
  <si>
    <t>时效指标</t>
  </si>
  <si>
    <t>完成时间</t>
  </si>
  <si>
    <t>&lt;=</t>
  </si>
  <si>
    <t>2025年12月31日</t>
  </si>
  <si>
    <t>日</t>
  </si>
  <si>
    <t>效益指标</t>
  </si>
  <si>
    <t>社会效益</t>
  </si>
  <si>
    <t>提升行政执法队伍形象，提高综合行政执法效率</t>
  </si>
  <si>
    <t>&gt;=</t>
  </si>
  <si>
    <t>95</t>
  </si>
  <si>
    <t>满意度指标</t>
  </si>
  <si>
    <t>服务对象满意度</t>
  </si>
  <si>
    <t>群众满意度</t>
  </si>
  <si>
    <t>96</t>
  </si>
  <si>
    <t>一是维护好城区环境卫生，给全区人民一个干净整洁的生活环境，做到日产日清日处理，每天处理生活垃圾≥160吨。
二是江川区生活垃圾运至指定终端进行无害化处置，确保城乡生活、餐厨垃圾无害化处理率持续保持100%。</t>
  </si>
  <si>
    <t>日处理垃圾</t>
  </si>
  <si>
    <t>200</t>
  </si>
  <si>
    <t>吨</t>
  </si>
  <si>
    <t>清扫面积</t>
  </si>
  <si>
    <t>122万</t>
  </si>
  <si>
    <t>平方米</t>
  </si>
  <si>
    <t>餐厨垃圾收转完成率</t>
  </si>
  <si>
    <t>90</t>
  </si>
  <si>
    <t>生态效益</t>
  </si>
  <si>
    <t>餐厨垃圾无害化处理率</t>
  </si>
  <si>
    <t>餐厨垃圾处理成本</t>
  </si>
  <si>
    <t>165</t>
  </si>
  <si>
    <t>元/吨</t>
  </si>
  <si>
    <t>生活垃圾收转完成率</t>
  </si>
  <si>
    <t>生活垃圾无害化处理率</t>
  </si>
  <si>
    <t>满意度</t>
  </si>
  <si>
    <t xml:space="preserve">根据“三定方案”、以及“双创”、爱国卫生“七个专项”行动的要求，区综合行政执法局负责建成区内市政基础设施的日常管护工作，包括但不限于交通隔离栏、市政道路、盲道、交通标志标识、窨井盖、环卫设施、玉江高速公路江川段的日常管护。    </t>
  </si>
  <si>
    <t>工程质量达标率</t>
  </si>
  <si>
    <t>12</t>
  </si>
  <si>
    <t>改善城市风貌并提升城市品位</t>
  </si>
  <si>
    <t>环境质量明显改善</t>
  </si>
  <si>
    <t>电话询问或问卷调查群众满意率</t>
  </si>
  <si>
    <t>本项目的实施，是为满足江川“双创”、“七个专项行动”、“健康县城”、创建“江川国家园林城市”的路灯装灯率、亮灯率能达标，市政基础设施是城市繁荣文明的象征，是城市物质文明与精神文明建设的一个窗口。市政基础设施不仅反映着一个城市面貌，同时还反映着一个城市科学、技术、经济、文化和政治上发展程度。项目的建设将完善城市基础设施，极大的方便市民生活。现制订江川区城区路灯管护项目实施方案。</t>
  </si>
  <si>
    <t>装灯率</t>
  </si>
  <si>
    <t>亮灯率</t>
  </si>
  <si>
    <t>按时完成资金拨付</t>
  </si>
  <si>
    <t>方便居民夜间出行并保障夜间交通安全</t>
  </si>
  <si>
    <t>美化城市夜景并提高城市品位</t>
  </si>
  <si>
    <t>一是垃圾填埋场渗滤液进行每日（检查维修除外）不间断标准化处理，定期对出水质量进行取样检测，确保排放达标。二是环卫站每日自检（看、闻直观目检）的基础上委托第三方检测机构每季度不定期对出水质量进行检测并出具检测报告，通过标准化处理、多方式管控，确保达标排放，促进城区的环境质量的提高，有效改善了周边环境，大大降低了场区安全隐患。三是场区工作人员每日对场区进行巡查，有问题早发现早处理，确保场区设施安全运行，确保无重大安全事故发生。</t>
  </si>
  <si>
    <t>垃圾填埋场每日巡查次数</t>
  </si>
  <si>
    <t>次</t>
  </si>
  <si>
    <t>垃圾填埋场每日巡查次数不少于3次</t>
  </si>
  <si>
    <t>每日值守时间</t>
  </si>
  <si>
    <t>24</t>
  </si>
  <si>
    <t>小时</t>
  </si>
  <si>
    <t>填埋场实行轮班制，24小时全天候值守</t>
  </si>
  <si>
    <t>安全事故发生次数</t>
  </si>
  <si>
    <t>0</t>
  </si>
  <si>
    <t>安全事故发生次数为0</t>
  </si>
  <si>
    <t>填埋场周边环境</t>
  </si>
  <si>
    <t>明显改善</t>
  </si>
  <si>
    <t>填埋场周边环境明显改善</t>
  </si>
  <si>
    <t>满意度大于等于90%</t>
  </si>
  <si>
    <t>预算06表</t>
  </si>
  <si>
    <t>2025年部门政府性基金预算支出预算表</t>
  </si>
  <si>
    <t>政府性基金预算支出</t>
  </si>
  <si>
    <t>注：我单位无此项内容，此表为空。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</si>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</sst>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yyyy\-mm\-dd"/>
    <numFmt numFmtId="180" formatCode="#,##0.00;\-#,##0.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7"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9"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6" fontId="3" fillId="0" borderId="1">
      <alignment horizontal="right" vertical="center"/>
    </xf>
    <xf numFmtId="178" fontId="3" fillId="0" borderId="1">
      <alignment horizontal="right" vertical="center"/>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8" fontId="3" fillId="0" borderId="1" xfId="56" applyNumberFormat="1" applyFont="1" applyBorder="1" applyAlignment="1">
      <alignment horizontal="center" vertical="center" wrapText="1"/>
    </xf>
    <xf numFmtId="180" fontId="3" fillId="0" borderId="1" xfId="0" applyNumberFormat="1" applyFont="1" applyBorder="1" applyAlignment="1">
      <alignment horizontal="right" vertical="center" wrapText="1"/>
    </xf>
    <xf numFmtId="178"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80" fontId="3" fillId="0" borderId="1" xfId="53" applyNumberFormat="1" applyFont="1" applyBorder="1" applyAlignment="1">
      <alignment horizontal="right" vertical="center" wrapText="1"/>
    </xf>
    <xf numFmtId="180"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78"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3" applyNumberFormat="1" applyFont="1" applyBorder="1">
      <alignment horizontal="left" vertical="center" wrapText="1"/>
    </xf>
    <xf numFmtId="49" fontId="3" fillId="0" borderId="1" xfId="53" applyNumberFormat="1" applyFont="1" applyBorder="1" applyAlignment="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80"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D15" sqref="D15"/>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"单位名称："&amp;"玉溪市江川区综合行政执法局"</f>
        <v>单位名称：玉溪市江川区综合行政执法局</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35491582.79</v>
      </c>
      <c r="C8" s="15" t="str">
        <f>"一"&amp;"、"&amp;"社会保障和就业支出"</f>
        <v>一、社会保障和就业支出</v>
      </c>
      <c r="D8" s="17">
        <v>1529703.84</v>
      </c>
    </row>
    <row r="9" ht="22.5" customHeight="1" spans="1:4">
      <c r="A9" s="15" t="s">
        <v>9</v>
      </c>
      <c r="B9" s="17"/>
      <c r="C9" s="15" t="str">
        <f>"二"&amp;"、"&amp;"卫生健康支出"</f>
        <v>二、卫生健康支出</v>
      </c>
      <c r="D9" s="17">
        <v>982350.71</v>
      </c>
    </row>
    <row r="10" ht="22.5" customHeight="1" spans="1:4">
      <c r="A10" s="15" t="s">
        <v>10</v>
      </c>
      <c r="B10" s="17"/>
      <c r="C10" s="15" t="str">
        <f>"三"&amp;"、"&amp;"城乡社区支出"</f>
        <v>三、城乡社区支出</v>
      </c>
      <c r="D10" s="17">
        <v>32096568.24</v>
      </c>
    </row>
    <row r="11" ht="22.5" customHeight="1" spans="1:4">
      <c r="A11" s="15" t="s">
        <v>11</v>
      </c>
      <c r="B11" s="17"/>
      <c r="C11" s="15" t="str">
        <f>"四"&amp;"、"&amp;"住房保障支出"</f>
        <v>四、住房保障支出</v>
      </c>
      <c r="D11" s="17">
        <v>882960</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c r="C17" s="71"/>
      <c r="D17" s="17"/>
    </row>
    <row r="18" ht="22.5" customHeight="1" spans="1:4">
      <c r="A18" s="68"/>
      <c r="B18" s="17"/>
      <c r="C18" s="71"/>
      <c r="D18" s="17"/>
    </row>
    <row r="19" ht="22.5" customHeight="1" spans="1:4">
      <c r="A19" s="69" t="s">
        <v>18</v>
      </c>
      <c r="B19" s="70">
        <v>35491582.79</v>
      </c>
      <c r="C19" s="71" t="s">
        <v>19</v>
      </c>
      <c r="D19" s="70">
        <v>35491582.79</v>
      </c>
    </row>
    <row r="20" ht="22.5" customHeight="1" spans="1:4">
      <c r="A20" s="78" t="s">
        <v>20</v>
      </c>
      <c r="B20" s="17"/>
      <c r="C20" s="79" t="s">
        <v>21</v>
      </c>
      <c r="D20" s="48"/>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35491582.79</v>
      </c>
      <c r="C23" s="71" t="s">
        <v>26</v>
      </c>
      <c r="D23" s="70">
        <v>35491582.79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F10"/>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customHeight="1" spans="1:6">
      <c r="A1" s="1"/>
      <c r="B1" s="1"/>
      <c r="C1" s="1"/>
      <c r="D1" s="1"/>
      <c r="E1" s="1"/>
      <c r="F1" s="1"/>
    </row>
    <row r="2" ht="18.75" customHeight="1" spans="1:6">
      <c r="A2" s="2"/>
      <c r="B2" s="2"/>
      <c r="C2" s="2"/>
      <c r="D2" s="2"/>
      <c r="E2" s="2"/>
      <c r="F2" s="42" t="s">
        <v>339</v>
      </c>
    </row>
    <row r="3" ht="37.5" customHeight="1" spans="1:6">
      <c r="A3" s="4" t="s">
        <v>340</v>
      </c>
      <c r="B3" s="4"/>
      <c r="C3" s="4"/>
      <c r="D3" s="4"/>
      <c r="E3" s="4"/>
      <c r="F3" s="4"/>
    </row>
    <row r="4" ht="18.75" customHeight="1" spans="1:6">
      <c r="A4" s="43" t="str">
        <f>"单位名称："&amp;"玉溪市江川区综合行政执法局"</f>
        <v>单位名称：玉溪市江川区综合行政执法局</v>
      </c>
      <c r="B4" s="43"/>
      <c r="C4" s="43"/>
      <c r="D4" s="44"/>
      <c r="E4" s="44"/>
      <c r="F4" s="45" t="s">
        <v>29</v>
      </c>
    </row>
    <row r="5" ht="18.75" customHeight="1" spans="1:6">
      <c r="A5" s="13" t="s">
        <v>137</v>
      </c>
      <c r="B5" s="13" t="s">
        <v>60</v>
      </c>
      <c r="C5" s="13" t="s">
        <v>61</v>
      </c>
      <c r="D5" s="46" t="s">
        <v>341</v>
      </c>
      <c r="E5" s="46"/>
      <c r="F5" s="46"/>
    </row>
    <row r="6" ht="18.75" customHeight="1" spans="1:6">
      <c r="A6" s="13" t="s">
        <v>60</v>
      </c>
      <c r="B6" s="13" t="s">
        <v>60</v>
      </c>
      <c r="C6" s="13" t="s">
        <v>61</v>
      </c>
      <c r="D6" s="46" t="s">
        <v>34</v>
      </c>
      <c r="E6" s="46" t="s">
        <v>64</v>
      </c>
      <c r="F6" s="46"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109</v>
      </c>
      <c r="B9" s="47"/>
      <c r="C9" s="47"/>
      <c r="D9" s="48"/>
      <c r="E9" s="48"/>
      <c r="F9" s="48"/>
    </row>
    <row r="10" customHeight="1" spans="1:1">
      <c r="A10" t="s">
        <v>342</v>
      </c>
    </row>
  </sheetData>
  <mergeCells count="8">
    <mergeCell ref="A3:F3"/>
    <mergeCell ref="A4:C4"/>
    <mergeCell ref="D5:F5"/>
    <mergeCell ref="A9:C9"/>
    <mergeCell ref="A10:F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topLeftCell="E1" workbookViewId="0">
      <pane ySplit="1" topLeftCell="A2" activePane="bottomLeft" state="frozen"/>
      <selection/>
      <selection pane="bottomLeft" activeCell="A15" sqref="A15"/>
    </sheetView>
  </sheetViews>
  <sheetFormatPr defaultColWidth="8.85185185185185" defaultRowHeight="15" customHeight="1"/>
  <cols>
    <col min="1" max="1" width="32.9907407407407"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343</v>
      </c>
    </row>
    <row r="3" ht="45" customHeight="1" spans="1:17">
      <c r="A3" s="31" t="s">
        <v>344</v>
      </c>
      <c r="B3" s="31"/>
      <c r="C3" s="31"/>
      <c r="D3" s="31"/>
      <c r="E3" s="31"/>
      <c r="F3" s="31"/>
      <c r="G3" s="31"/>
      <c r="H3" s="31"/>
      <c r="I3" s="31"/>
      <c r="J3" s="31"/>
      <c r="K3" s="31"/>
      <c r="L3" s="31"/>
      <c r="M3" s="31"/>
      <c r="N3" s="40"/>
      <c r="O3" s="40"/>
      <c r="P3" s="40"/>
      <c r="Q3" s="40"/>
    </row>
    <row r="4" ht="20.25" customHeight="1" spans="1:17">
      <c r="A4" s="19" t="str">
        <f>"单位名称："&amp;"玉溪市江川区综合行政执法局"</f>
        <v>单位名称：玉溪市江川区综合行政执法局</v>
      </c>
      <c r="B4" s="19"/>
      <c r="C4" s="19"/>
      <c r="D4" s="19"/>
      <c r="E4" s="19"/>
      <c r="F4" s="19"/>
      <c r="G4" s="19"/>
      <c r="H4" s="19"/>
      <c r="I4" s="19"/>
      <c r="J4" s="19"/>
      <c r="K4" s="19"/>
      <c r="L4" s="19"/>
      <c r="M4" s="19"/>
      <c r="N4" s="19"/>
      <c r="O4" s="19"/>
      <c r="P4" s="19"/>
      <c r="Q4" s="20" t="s">
        <v>29</v>
      </c>
    </row>
    <row r="5" ht="20.25" customHeight="1" spans="1:17">
      <c r="A5" s="22" t="s">
        <v>345</v>
      </c>
      <c r="B5" s="22" t="s">
        <v>346</v>
      </c>
      <c r="C5" s="22" t="s">
        <v>347</v>
      </c>
      <c r="D5" s="22" t="s">
        <v>348</v>
      </c>
      <c r="E5" s="22" t="s">
        <v>349</v>
      </c>
      <c r="F5" s="22" t="s">
        <v>350</v>
      </c>
      <c r="G5" s="22" t="s">
        <v>144</v>
      </c>
      <c r="H5" s="22"/>
      <c r="I5" s="22"/>
      <c r="J5" s="22"/>
      <c r="K5" s="22"/>
      <c r="L5" s="22"/>
      <c r="M5" s="22"/>
      <c r="N5" s="22"/>
      <c r="O5" s="22"/>
      <c r="P5" s="22"/>
      <c r="Q5" s="22"/>
    </row>
    <row r="6" ht="20.25" customHeight="1" spans="1:17">
      <c r="A6" s="22" t="s">
        <v>351</v>
      </c>
      <c r="B6" s="22" t="s">
        <v>346</v>
      </c>
      <c r="C6" s="22" t="s">
        <v>347</v>
      </c>
      <c r="D6" s="22" t="s">
        <v>348</v>
      </c>
      <c r="E6" s="22" t="s">
        <v>349</v>
      </c>
      <c r="F6" s="22" t="s">
        <v>350</v>
      </c>
      <c r="G6" s="22" t="s">
        <v>32</v>
      </c>
      <c r="H6" s="22" t="s">
        <v>35</v>
      </c>
      <c r="I6" s="22" t="s">
        <v>352</v>
      </c>
      <c r="J6" s="22" t="s">
        <v>353</v>
      </c>
      <c r="K6" s="22" t="s">
        <v>38</v>
      </c>
      <c r="L6" s="22" t="s">
        <v>354</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c r="B9" s="23"/>
      <c r="C9" s="23"/>
      <c r="D9" s="38"/>
      <c r="E9" s="38"/>
      <c r="F9" s="38"/>
      <c r="G9" s="38"/>
      <c r="H9" s="38"/>
      <c r="I9" s="38"/>
      <c r="J9" s="34"/>
      <c r="K9" s="34"/>
      <c r="L9" s="38"/>
      <c r="M9" s="38"/>
      <c r="N9" s="38"/>
      <c r="O9" s="38"/>
      <c r="P9" s="38"/>
      <c r="Q9" s="38"/>
    </row>
    <row r="10" ht="20.25" customHeight="1" spans="1:17">
      <c r="A10" s="23"/>
      <c r="B10" s="23"/>
      <c r="C10" s="23"/>
      <c r="D10" s="39"/>
      <c r="E10" s="24"/>
      <c r="F10" s="38"/>
      <c r="G10" s="38"/>
      <c r="H10" s="34"/>
      <c r="I10" s="34"/>
      <c r="J10" s="34"/>
      <c r="K10" s="34"/>
      <c r="L10" s="38"/>
      <c r="M10" s="38"/>
      <c r="N10" s="38"/>
      <c r="O10" s="38"/>
      <c r="P10" s="38"/>
      <c r="Q10" s="38"/>
    </row>
    <row r="11" ht="20.25" customHeight="1" spans="1:17">
      <c r="A11" s="24" t="s">
        <v>32</v>
      </c>
      <c r="B11" s="24"/>
      <c r="C11" s="24"/>
      <c r="D11" s="39"/>
      <c r="E11" s="39"/>
      <c r="F11" s="38"/>
      <c r="G11" s="38"/>
      <c r="H11" s="38"/>
      <c r="I11" s="38"/>
      <c r="J11" s="38"/>
      <c r="K11" s="38"/>
      <c r="L11" s="38"/>
      <c r="M11" s="38"/>
      <c r="N11" s="38"/>
      <c r="O11" s="38"/>
      <c r="P11" s="38"/>
      <c r="Q11" s="38"/>
    </row>
    <row r="12" customHeight="1" spans="1:1">
      <c r="A12" t="s">
        <v>342</v>
      </c>
    </row>
  </sheetData>
  <mergeCells count="18">
    <mergeCell ref="A2:M2"/>
    <mergeCell ref="A3:Q3"/>
    <mergeCell ref="A4:M4"/>
    <mergeCell ref="G5:Q5"/>
    <mergeCell ref="L6:Q6"/>
    <mergeCell ref="A11:E11"/>
    <mergeCell ref="A12:I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topLeftCell="C1" workbookViewId="0">
      <pane ySplit="1" topLeftCell="A2" activePane="bottomLeft" state="frozen"/>
      <selection/>
      <selection pane="bottomLeft" activeCell="A12" sqref="A12:F12"/>
    </sheetView>
  </sheetViews>
  <sheetFormatPr defaultColWidth="8.85185185185185" defaultRowHeight="15" customHeight="1"/>
  <cols>
    <col min="1" max="1" width="35.1296296296296" customWidth="1"/>
    <col min="2" max="2" width="28.2777777777778" customWidth="1"/>
    <col min="3" max="3" width="28.4166666666667" customWidth="1"/>
    <col min="4" max="4" width="16.2777777777778" customWidth="1"/>
    <col min="5" max="9" width="16.4166666666667" customWidth="1"/>
    <col min="10" max="14" width="16.2777777777778"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355</v>
      </c>
    </row>
    <row r="3" ht="45" customHeight="1" spans="1:14">
      <c r="A3" s="31" t="s">
        <v>356</v>
      </c>
      <c r="B3" s="31"/>
      <c r="C3" s="31"/>
      <c r="D3" s="31"/>
      <c r="E3" s="31"/>
      <c r="F3" s="31"/>
      <c r="G3" s="31"/>
      <c r="H3" s="31"/>
      <c r="I3" s="31"/>
      <c r="J3" s="31"/>
      <c r="K3" s="31"/>
      <c r="L3" s="31"/>
      <c r="M3" s="31"/>
      <c r="N3" s="31"/>
    </row>
    <row r="4" ht="20.25" customHeight="1" spans="1:14">
      <c r="A4" s="19" t="str">
        <f>"单位名称："&amp;"玉溪市江川区综合行政执法局"</f>
        <v>单位名称：玉溪市江川区综合行政执法局</v>
      </c>
      <c r="B4" s="19"/>
      <c r="C4" s="19"/>
      <c r="D4" s="19"/>
      <c r="E4" s="19"/>
      <c r="F4" s="19"/>
      <c r="G4" s="19"/>
      <c r="H4" s="19"/>
      <c r="I4" s="20"/>
      <c r="J4" s="20"/>
      <c r="K4" s="20"/>
      <c r="L4" s="20"/>
      <c r="M4" s="20"/>
      <c r="N4" s="20" t="s">
        <v>29</v>
      </c>
    </row>
    <row r="5" ht="27.15" customHeight="1" spans="1:14">
      <c r="A5" s="32" t="s">
        <v>345</v>
      </c>
      <c r="B5" s="32" t="s">
        <v>357</v>
      </c>
      <c r="C5" s="32" t="s">
        <v>358</v>
      </c>
      <c r="D5" s="32" t="s">
        <v>144</v>
      </c>
      <c r="E5" s="32"/>
      <c r="F5" s="32"/>
      <c r="G5" s="32"/>
      <c r="H5" s="32"/>
      <c r="I5" s="32"/>
      <c r="J5" s="32"/>
      <c r="K5" s="32"/>
      <c r="L5" s="32"/>
      <c r="M5" s="32"/>
      <c r="N5" s="32"/>
    </row>
    <row r="6" ht="23.4" customHeight="1" spans="1:14">
      <c r="A6" s="32" t="s">
        <v>351</v>
      </c>
      <c r="B6" s="32"/>
      <c r="C6" s="32" t="s">
        <v>359</v>
      </c>
      <c r="D6" s="32" t="s">
        <v>32</v>
      </c>
      <c r="E6" s="32" t="s">
        <v>35</v>
      </c>
      <c r="F6" s="32" t="s">
        <v>352</v>
      </c>
      <c r="G6" s="32" t="s">
        <v>353</v>
      </c>
      <c r="H6" s="32" t="s">
        <v>38</v>
      </c>
      <c r="I6" s="32" t="s">
        <v>354</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342</v>
      </c>
    </row>
  </sheetData>
  <mergeCells count="15">
    <mergeCell ref="A2:I2"/>
    <mergeCell ref="A3:N3"/>
    <mergeCell ref="A4:H4"/>
    <mergeCell ref="D5:N5"/>
    <mergeCell ref="I6:N6"/>
    <mergeCell ref="A11:C11"/>
    <mergeCell ref="A12:F12"/>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5" sqref="A15"/>
    </sheetView>
  </sheetViews>
  <sheetFormatPr defaultColWidth="8.85185185185185" defaultRowHeight="15" customHeight="1"/>
  <cols>
    <col min="1" max="1" width="37.1388888888889" customWidth="1"/>
    <col min="2" max="11" width="17.1388888888889"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360</v>
      </c>
    </row>
    <row r="3" ht="45.15" customHeight="1" spans="1:11">
      <c r="A3" s="25" t="s">
        <v>361</v>
      </c>
      <c r="B3" s="25"/>
      <c r="C3" s="25"/>
      <c r="D3" s="25"/>
      <c r="E3" s="25"/>
      <c r="F3" s="25"/>
      <c r="G3" s="25"/>
      <c r="H3" s="25"/>
      <c r="I3" s="25"/>
      <c r="J3" s="25"/>
      <c r="K3" s="25"/>
    </row>
    <row r="4" ht="18.75" customHeight="1" spans="1:11">
      <c r="A4" s="19" t="str">
        <f>"单位名称："&amp;"玉溪市江川区综合行政执法局"</f>
        <v>单位名称：玉溪市江川区综合行政执法局</v>
      </c>
      <c r="B4" s="19"/>
      <c r="C4" s="19"/>
      <c r="D4" s="19"/>
      <c r="E4" s="19"/>
      <c r="F4" s="19"/>
      <c r="G4" s="19"/>
      <c r="H4" s="19"/>
      <c r="I4" s="19"/>
      <c r="J4" s="19"/>
      <c r="K4" s="20" t="s">
        <v>29</v>
      </c>
    </row>
    <row r="5" ht="22.5" customHeight="1" spans="1:11">
      <c r="A5" s="28" t="s">
        <v>362</v>
      </c>
      <c r="B5" s="28" t="s">
        <v>144</v>
      </c>
      <c r="C5" s="28"/>
      <c r="D5" s="28"/>
      <c r="E5" s="28" t="s">
        <v>363</v>
      </c>
      <c r="F5" s="28"/>
      <c r="G5" s="28"/>
      <c r="H5" s="28"/>
      <c r="I5" s="28"/>
      <c r="J5" s="28"/>
      <c r="K5" s="28"/>
    </row>
    <row r="6" ht="22.5" customHeight="1" spans="1:11">
      <c r="A6" s="28"/>
      <c r="B6" s="28" t="s">
        <v>32</v>
      </c>
      <c r="C6" s="28" t="s">
        <v>35</v>
      </c>
      <c r="D6" s="28" t="s">
        <v>352</v>
      </c>
      <c r="E6" s="29" t="s">
        <v>364</v>
      </c>
      <c r="F6" s="29" t="s">
        <v>365</v>
      </c>
      <c r="G6" s="29" t="s">
        <v>366</v>
      </c>
      <c r="H6" s="29" t="s">
        <v>367</v>
      </c>
      <c r="I6" s="29" t="s">
        <v>368</v>
      </c>
      <c r="J6" s="29" t="s">
        <v>369</v>
      </c>
      <c r="K6" s="29" t="s">
        <v>370</v>
      </c>
    </row>
    <row r="7" ht="18.75" customHeight="1" spans="1:11">
      <c r="A7" s="24" t="s">
        <v>46</v>
      </c>
      <c r="B7" s="24" t="s">
        <v>47</v>
      </c>
      <c r="C7" s="24" t="s">
        <v>48</v>
      </c>
      <c r="D7" s="24" t="s">
        <v>49</v>
      </c>
      <c r="E7" s="24" t="s">
        <v>50</v>
      </c>
      <c r="F7" s="24" t="s">
        <v>51</v>
      </c>
      <c r="G7" s="24" t="s">
        <v>52</v>
      </c>
      <c r="H7" s="24" t="s">
        <v>53</v>
      </c>
      <c r="I7" s="24" t="s">
        <v>54</v>
      </c>
      <c r="J7" s="24" t="s">
        <v>71</v>
      </c>
      <c r="K7" s="24" t="s">
        <v>371</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342</v>
      </c>
    </row>
  </sheetData>
  <mergeCells count="6">
    <mergeCell ref="A3:K3"/>
    <mergeCell ref="A4:C4"/>
    <mergeCell ref="B5:D5"/>
    <mergeCell ref="E5:K5"/>
    <mergeCell ref="A10:G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6" sqref="B16"/>
    </sheetView>
  </sheetViews>
  <sheetFormatPr defaultColWidth="8.85185185185185" defaultRowHeight="15" customHeight="1"/>
  <cols>
    <col min="1" max="10" width="28.5740740740741"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372</v>
      </c>
    </row>
    <row r="3" ht="52.05" customHeight="1" spans="1:10">
      <c r="A3" s="25" t="s">
        <v>373</v>
      </c>
      <c r="B3" s="26"/>
      <c r="C3" s="26"/>
      <c r="D3" s="26"/>
      <c r="E3" s="26"/>
      <c r="F3" s="26"/>
      <c r="G3" s="26"/>
      <c r="H3" s="26"/>
      <c r="I3" s="26"/>
      <c r="J3" s="26"/>
    </row>
    <row r="4" ht="21.3" customHeight="1" spans="1:10">
      <c r="A4" s="19" t="str">
        <f>"单位名称："&amp;"玉溪市江川区综合行政执法局"</f>
        <v>单位名称：玉溪市江川区综合行政执法局</v>
      </c>
      <c r="B4" s="19"/>
      <c r="C4" s="19"/>
      <c r="D4" s="27"/>
      <c r="E4" s="27"/>
      <c r="F4" s="27"/>
      <c r="G4" s="27"/>
      <c r="H4" s="27"/>
      <c r="I4" s="27"/>
      <c r="J4" s="27"/>
    </row>
    <row r="5" ht="27.15" customHeight="1" spans="1:10">
      <c r="A5" s="22" t="s">
        <v>362</v>
      </c>
      <c r="B5" s="22" t="s">
        <v>260</v>
      </c>
      <c r="C5" s="22" t="s">
        <v>261</v>
      </c>
      <c r="D5" s="22" t="s">
        <v>262</v>
      </c>
      <c r="E5" s="22" t="s">
        <v>263</v>
      </c>
      <c r="F5" s="22" t="s">
        <v>264</v>
      </c>
      <c r="G5" s="22" t="s">
        <v>265</v>
      </c>
      <c r="H5" s="22" t="s">
        <v>266</v>
      </c>
      <c r="I5" s="22" t="s">
        <v>267</v>
      </c>
      <c r="J5" s="22" t="s">
        <v>268</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342</v>
      </c>
    </row>
  </sheetData>
  <mergeCells count="3">
    <mergeCell ref="A3:J3"/>
    <mergeCell ref="A4:C4"/>
    <mergeCell ref="A9:E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topLeftCell="B1" workbookViewId="0">
      <pane ySplit="1" topLeftCell="A2" activePane="bottomLeft" state="frozen"/>
      <selection/>
      <selection pane="bottomLeft" activeCell="F23" sqref="F23"/>
    </sheetView>
  </sheetViews>
  <sheetFormatPr defaultColWidth="8.85185185185185" defaultRowHeight="15" customHeight="1" outlineLevelCol="7"/>
  <cols>
    <col min="1" max="8" width="28.5740740740741" customWidth="1"/>
  </cols>
  <sheetData>
    <row r="1" customHeight="1" spans="1:8">
      <c r="A1" s="1"/>
      <c r="B1" s="1"/>
      <c r="C1" s="1"/>
      <c r="D1" s="1"/>
      <c r="E1" s="1"/>
      <c r="F1" s="1"/>
      <c r="G1" s="1"/>
      <c r="H1" s="1"/>
    </row>
    <row r="2" ht="18.75" customHeight="1" spans="1:8">
      <c r="A2" s="19"/>
      <c r="B2" s="19"/>
      <c r="C2" s="19"/>
      <c r="D2" s="19"/>
      <c r="E2" s="19"/>
      <c r="F2" s="19"/>
      <c r="G2" s="19"/>
      <c r="H2" s="20" t="s">
        <v>374</v>
      </c>
    </row>
    <row r="3" ht="41.4" customHeight="1" spans="1:8">
      <c r="A3" s="21" t="s">
        <v>375</v>
      </c>
      <c r="B3" s="21"/>
      <c r="C3" s="21"/>
      <c r="D3" s="21"/>
      <c r="E3" s="21"/>
      <c r="F3" s="21"/>
      <c r="G3" s="21"/>
      <c r="H3" s="21"/>
    </row>
    <row r="4" ht="18.75" customHeight="1" spans="1:8">
      <c r="A4" s="19" t="str">
        <f>"单位名称："&amp;"玉溪市江川区综合行政执法局"</f>
        <v>单位名称：玉溪市江川区综合行政执法局</v>
      </c>
      <c r="B4" s="19"/>
      <c r="C4" s="19"/>
      <c r="D4" s="19"/>
      <c r="E4" s="19"/>
      <c r="F4" s="19"/>
      <c r="G4" s="19"/>
      <c r="H4" s="19"/>
    </row>
    <row r="5" ht="18.75" customHeight="1" spans="1:8">
      <c r="A5" s="22" t="s">
        <v>137</v>
      </c>
      <c r="B5" s="22" t="s">
        <v>376</v>
      </c>
      <c r="C5" s="22" t="s">
        <v>377</v>
      </c>
      <c r="D5" s="22" t="s">
        <v>378</v>
      </c>
      <c r="E5" s="22" t="s">
        <v>348</v>
      </c>
      <c r="F5" s="22" t="s">
        <v>379</v>
      </c>
      <c r="G5" s="22"/>
      <c r="H5" s="22"/>
    </row>
    <row r="6" ht="18.75" customHeight="1" spans="1:8">
      <c r="A6" s="22"/>
      <c r="B6" s="22"/>
      <c r="C6" s="22"/>
      <c r="D6" s="22"/>
      <c r="E6" s="22"/>
      <c r="F6" s="22" t="s">
        <v>349</v>
      </c>
      <c r="G6" s="22" t="s">
        <v>380</v>
      </c>
      <c r="H6" s="22" t="s">
        <v>381</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342</v>
      </c>
    </row>
  </sheetData>
  <mergeCells count="9">
    <mergeCell ref="A3:H3"/>
    <mergeCell ref="A4:C4"/>
    <mergeCell ref="F5:H5"/>
    <mergeCell ref="A9:D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B1" workbookViewId="0">
      <pane ySplit="1" topLeftCell="A2" activePane="bottomLeft" state="frozen"/>
      <selection/>
      <selection pane="bottomLeft" activeCell="B18" sqref="B17:B18"/>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382</v>
      </c>
    </row>
    <row r="3" ht="45" customHeight="1" spans="1:11">
      <c r="A3" s="4" t="s">
        <v>383</v>
      </c>
      <c r="B3" s="4"/>
      <c r="C3" s="4"/>
      <c r="D3" s="4"/>
      <c r="E3" s="4"/>
      <c r="F3" s="4"/>
      <c r="G3" s="4"/>
      <c r="H3" s="4"/>
      <c r="I3" s="4"/>
      <c r="J3" s="4"/>
      <c r="K3" s="4"/>
    </row>
    <row r="4" ht="18.75" customHeight="1" spans="1:11">
      <c r="A4" s="5" t="str">
        <f>"单位名称："&amp;"玉溪市江川区综合行政执法局"</f>
        <v>单位名称：玉溪市江川区综合行政执法局</v>
      </c>
      <c r="B4" s="5"/>
      <c r="C4" s="5"/>
      <c r="D4" s="5"/>
      <c r="E4" s="5"/>
      <c r="F4" s="5"/>
      <c r="G4" s="5"/>
      <c r="H4" s="6"/>
      <c r="I4" s="6"/>
      <c r="J4" s="6"/>
      <c r="K4" s="6" t="s">
        <v>29</v>
      </c>
    </row>
    <row r="5" ht="18.75" customHeight="1" spans="1:11">
      <c r="A5" s="13" t="s">
        <v>226</v>
      </c>
      <c r="B5" s="13" t="s">
        <v>139</v>
      </c>
      <c r="C5" s="13" t="s">
        <v>227</v>
      </c>
      <c r="D5" s="13" t="s">
        <v>140</v>
      </c>
      <c r="E5" s="13" t="s">
        <v>141</v>
      </c>
      <c r="F5" s="13" t="s">
        <v>228</v>
      </c>
      <c r="G5" s="13" t="s">
        <v>143</v>
      </c>
      <c r="H5" s="13" t="s">
        <v>32</v>
      </c>
      <c r="I5" s="13" t="s">
        <v>384</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342</v>
      </c>
    </row>
  </sheetData>
  <mergeCells count="16">
    <mergeCell ref="A3:K3"/>
    <mergeCell ref="A4:G4"/>
    <mergeCell ref="I5:K5"/>
    <mergeCell ref="A11:G11"/>
    <mergeCell ref="A12:D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pane ySplit="1" topLeftCell="A2" activePane="bottomLeft" state="frozen"/>
      <selection/>
      <selection pane="bottomLeft" activeCell="A15" sqref="A15:D15"/>
    </sheetView>
  </sheetViews>
  <sheetFormatPr defaultColWidth="8.85185185185185" defaultRowHeight="15" customHeight="1" outlineLevelCol="6"/>
  <cols>
    <col min="1" max="1" width="35.712962962963" customWidth="1"/>
    <col min="2" max="2" width="21.4259259259259" customWidth="1"/>
    <col min="3" max="3" width="35.712962962963" customWidth="1"/>
    <col min="4" max="4" width="21.4259259259259" customWidth="1"/>
    <col min="5" max="7" width="17.1388888888889" customWidth="1"/>
  </cols>
  <sheetData>
    <row r="1" customHeight="1" spans="1:7">
      <c r="A1" s="1"/>
      <c r="B1" s="1"/>
      <c r="C1" s="1"/>
      <c r="D1" s="1"/>
      <c r="E1" s="1"/>
      <c r="F1" s="1"/>
      <c r="G1" s="1"/>
    </row>
    <row r="2" ht="18.75" customHeight="1" spans="1:7">
      <c r="A2" s="2"/>
      <c r="B2" s="2"/>
      <c r="C2" s="2"/>
      <c r="D2" s="2"/>
      <c r="E2" s="3"/>
      <c r="F2" s="3"/>
      <c r="G2" s="3" t="s">
        <v>385</v>
      </c>
    </row>
    <row r="3" ht="45" customHeight="1" spans="1:7">
      <c r="A3" s="4" t="s">
        <v>386</v>
      </c>
      <c r="B3" s="4"/>
      <c r="C3" s="4"/>
      <c r="D3" s="4"/>
      <c r="E3" s="4"/>
      <c r="F3" s="4"/>
      <c r="G3" s="4"/>
    </row>
    <row r="4" ht="24.15" customHeight="1" spans="1:7">
      <c r="A4" s="5" t="str">
        <f>"单位名称："&amp;"玉溪市江川区综合行政执法局"</f>
        <v>单位名称：玉溪市江川区综合行政执法局</v>
      </c>
      <c r="B4" s="5"/>
      <c r="C4" s="5"/>
      <c r="D4" s="5"/>
      <c r="E4" s="6"/>
      <c r="F4" s="6"/>
      <c r="G4" s="6" t="s">
        <v>29</v>
      </c>
    </row>
    <row r="5" ht="18.75" customHeight="1" spans="1:7">
      <c r="A5" s="7" t="s">
        <v>227</v>
      </c>
      <c r="B5" s="7" t="s">
        <v>226</v>
      </c>
      <c r="C5" s="7" t="s">
        <v>139</v>
      </c>
      <c r="D5" s="7" t="s">
        <v>387</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232</v>
      </c>
      <c r="C9" s="10" t="s">
        <v>231</v>
      </c>
      <c r="D9" s="9" t="s">
        <v>388</v>
      </c>
      <c r="E9" s="11">
        <v>300000</v>
      </c>
      <c r="F9" s="11"/>
      <c r="G9" s="11"/>
    </row>
    <row r="10" ht="20.25" customHeight="1" spans="1:7">
      <c r="A10" s="9" t="s">
        <v>56</v>
      </c>
      <c r="B10" s="9" t="s">
        <v>239</v>
      </c>
      <c r="C10" s="10" t="s">
        <v>238</v>
      </c>
      <c r="D10" s="9" t="s">
        <v>388</v>
      </c>
      <c r="E10" s="11">
        <v>18000000</v>
      </c>
      <c r="F10" s="11"/>
      <c r="G10" s="11"/>
    </row>
    <row r="11" ht="20.25" customHeight="1" spans="1:7">
      <c r="A11" s="9" t="s">
        <v>56</v>
      </c>
      <c r="B11" s="9" t="s">
        <v>239</v>
      </c>
      <c r="C11" s="10" t="s">
        <v>241</v>
      </c>
      <c r="D11" s="9" t="s">
        <v>388</v>
      </c>
      <c r="E11" s="11">
        <v>500000</v>
      </c>
      <c r="F11" s="11"/>
      <c r="G11" s="11"/>
    </row>
    <row r="12" ht="20.25" customHeight="1" spans="1:7">
      <c r="A12" s="9" t="s">
        <v>56</v>
      </c>
      <c r="B12" s="9" t="s">
        <v>239</v>
      </c>
      <c r="C12" s="10" t="s">
        <v>243</v>
      </c>
      <c r="D12" s="9" t="s">
        <v>388</v>
      </c>
      <c r="E12" s="11">
        <v>300000</v>
      </c>
      <c r="F12" s="11"/>
      <c r="G12" s="11"/>
    </row>
    <row r="13" ht="20.25" customHeight="1" spans="1:7">
      <c r="A13" s="9" t="s">
        <v>56</v>
      </c>
      <c r="B13" s="9" t="s">
        <v>239</v>
      </c>
      <c r="C13" s="10" t="s">
        <v>245</v>
      </c>
      <c r="D13" s="9" t="s">
        <v>388</v>
      </c>
      <c r="E13" s="11">
        <v>1560000</v>
      </c>
      <c r="F13" s="11"/>
      <c r="G13" s="11"/>
    </row>
    <row r="14" ht="20.25" customHeight="1" spans="1:7">
      <c r="A14" s="9" t="s">
        <v>56</v>
      </c>
      <c r="B14" s="9" t="s">
        <v>239</v>
      </c>
      <c r="C14" s="10" t="s">
        <v>247</v>
      </c>
      <c r="D14" s="9" t="s">
        <v>388</v>
      </c>
      <c r="E14" s="11">
        <v>1583700</v>
      </c>
      <c r="F14" s="11"/>
      <c r="G14" s="11"/>
    </row>
    <row r="15" ht="20.25" customHeight="1" spans="1:7">
      <c r="A15" s="12" t="s">
        <v>32</v>
      </c>
      <c r="B15" s="12"/>
      <c r="C15" s="12"/>
      <c r="D15" s="12"/>
      <c r="E15" s="11">
        <v>22243700</v>
      </c>
      <c r="F15" s="11"/>
      <c r="G15" s="11"/>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F16" sqref="F16"/>
    </sheetView>
  </sheetViews>
  <sheetFormatPr defaultColWidth="8.85185185185185" defaultRowHeight="15" customHeight="1"/>
  <cols>
    <col min="1" max="1" width="25.2777777777778" customWidth="1"/>
    <col min="2" max="2" width="29.9814814814815" customWidth="1"/>
    <col min="3" max="19" width="17.1388888888889"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"单位名称："&amp;"玉溪市江川区综合行政执法局"</f>
        <v>单位名称：玉溪市江川区综合行政执法局</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35491582.79</v>
      </c>
      <c r="D9" s="17">
        <v>35491582.79</v>
      </c>
      <c r="E9" s="17">
        <v>35491582.79</v>
      </c>
      <c r="F9" s="17"/>
      <c r="G9" s="17"/>
      <c r="H9" s="17"/>
      <c r="I9" s="17"/>
      <c r="J9" s="17"/>
      <c r="K9" s="17"/>
      <c r="L9" s="17"/>
      <c r="M9" s="17"/>
      <c r="N9" s="17"/>
      <c r="O9" s="17"/>
      <c r="P9" s="17"/>
      <c r="Q9" s="17"/>
      <c r="R9" s="17"/>
      <c r="S9" s="17"/>
    </row>
    <row r="10" ht="20.25" customHeight="1" spans="1:19">
      <c r="A10" s="65" t="s">
        <v>57</v>
      </c>
      <c r="B10" s="65" t="s">
        <v>56</v>
      </c>
      <c r="C10" s="17">
        <v>35491582.79</v>
      </c>
      <c r="D10" s="17">
        <v>35491582.79</v>
      </c>
      <c r="E10" s="17">
        <v>35491582.79</v>
      </c>
      <c r="F10" s="17"/>
      <c r="G10" s="17"/>
      <c r="H10" s="17"/>
      <c r="I10" s="17"/>
      <c r="J10" s="17"/>
      <c r="K10" s="17"/>
      <c r="L10" s="17"/>
      <c r="M10" s="17"/>
      <c r="N10" s="17"/>
      <c r="O10" s="23"/>
      <c r="P10" s="23"/>
      <c r="Q10" s="23"/>
      <c r="R10" s="23"/>
      <c r="S10" s="23"/>
    </row>
    <row r="11" ht="20.25" customHeight="1" spans="1:19">
      <c r="A11" s="47" t="s">
        <v>32</v>
      </c>
      <c r="B11" s="47"/>
      <c r="C11" s="17">
        <v>35491582.79</v>
      </c>
      <c r="D11" s="17">
        <v>35491582.79</v>
      </c>
      <c r="E11" s="17">
        <v>35491582.79</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topLeftCell="D1" workbookViewId="0">
      <pane ySplit="1" topLeftCell="A2" activePane="bottomLeft" state="frozen"/>
      <selection/>
      <selection pane="bottomLeft" activeCell="D9" sqref="D9"/>
    </sheetView>
  </sheetViews>
  <sheetFormatPr defaultColWidth="8.85185185185185" defaultRowHeight="15" customHeight="1"/>
  <cols>
    <col min="1" max="1" width="21.5462962962963" customWidth="1"/>
    <col min="2" max="2" width="28.5740740740741" customWidth="1"/>
    <col min="3" max="15" width="17.1388888888889"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3" t="str">
        <f>"单位名称："&amp;"玉溪市江川区综合行政执法局"</f>
        <v>单位名称：玉溪市江川区综合行政执法局</v>
      </c>
      <c r="B4" s="43"/>
      <c r="C4" s="43"/>
      <c r="D4" s="43"/>
      <c r="E4" s="43"/>
      <c r="F4" s="43"/>
      <c r="G4" s="43"/>
      <c r="H4" s="43"/>
      <c r="I4" s="43"/>
      <c r="J4" s="3"/>
      <c r="K4" s="3"/>
      <c r="L4" s="3"/>
      <c r="M4" s="3"/>
      <c r="N4" s="3"/>
      <c r="O4" s="3" t="s">
        <v>29</v>
      </c>
    </row>
    <row r="5" ht="18.75" customHeight="1" spans="1:15">
      <c r="A5" s="13" t="s">
        <v>60</v>
      </c>
      <c r="B5" s="13" t="s">
        <v>61</v>
      </c>
      <c r="C5" s="46" t="s">
        <v>32</v>
      </c>
      <c r="D5" s="46" t="s">
        <v>35</v>
      </c>
      <c r="E5" s="46"/>
      <c r="F5" s="46"/>
      <c r="G5" s="13" t="s">
        <v>36</v>
      </c>
      <c r="H5" s="46" t="s">
        <v>37</v>
      </c>
      <c r="I5" s="13" t="s">
        <v>62</v>
      </c>
      <c r="J5" s="46" t="s">
        <v>63</v>
      </c>
      <c r="K5" s="46"/>
      <c r="L5" s="46"/>
      <c r="M5" s="46"/>
      <c r="N5" s="46"/>
      <c r="O5" s="46"/>
    </row>
    <row r="6" ht="18.75" customHeight="1" spans="1:15">
      <c r="A6" s="13"/>
      <c r="B6" s="13"/>
      <c r="C6" s="46"/>
      <c r="D6" s="46" t="s">
        <v>34</v>
      </c>
      <c r="E6" s="46" t="s">
        <v>64</v>
      </c>
      <c r="F6" s="46" t="s">
        <v>65</v>
      </c>
      <c r="G6" s="13"/>
      <c r="H6" s="46"/>
      <c r="I6" s="13"/>
      <c r="J6" s="46" t="s">
        <v>34</v>
      </c>
      <c r="K6" s="46"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1529703.84</v>
      </c>
      <c r="D8" s="17">
        <v>1529703.84</v>
      </c>
      <c r="E8" s="17">
        <v>1529703.84</v>
      </c>
      <c r="F8" s="17"/>
      <c r="G8" s="17"/>
      <c r="H8" s="17"/>
      <c r="I8" s="17"/>
      <c r="J8" s="17"/>
      <c r="K8" s="17"/>
      <c r="L8" s="17"/>
      <c r="M8" s="17"/>
      <c r="N8" s="17"/>
      <c r="O8" s="17"/>
    </row>
    <row r="9" ht="20.25" customHeight="1" spans="1:15">
      <c r="A9" s="65" t="s">
        <v>74</v>
      </c>
      <c r="B9" s="65" t="s">
        <v>75</v>
      </c>
      <c r="C9" s="17">
        <v>1529703.84</v>
      </c>
      <c r="D9" s="17">
        <v>1529703.84</v>
      </c>
      <c r="E9" s="17">
        <v>1529703.84</v>
      </c>
      <c r="F9" s="17"/>
      <c r="G9" s="17"/>
      <c r="H9" s="17"/>
      <c r="I9" s="17"/>
      <c r="J9" s="17"/>
      <c r="K9" s="17"/>
      <c r="L9" s="17"/>
      <c r="M9" s="17"/>
      <c r="N9" s="17"/>
      <c r="O9" s="17"/>
    </row>
    <row r="10" ht="20.25" customHeight="1" spans="1:15">
      <c r="A10" s="66" t="s">
        <v>76</v>
      </c>
      <c r="B10" s="66" t="s">
        <v>77</v>
      </c>
      <c r="C10" s="17">
        <v>60000</v>
      </c>
      <c r="D10" s="17">
        <v>60000</v>
      </c>
      <c r="E10" s="17">
        <v>60000</v>
      </c>
      <c r="F10" s="17"/>
      <c r="G10" s="17"/>
      <c r="H10" s="17"/>
      <c r="I10" s="17"/>
      <c r="J10" s="17"/>
      <c r="K10" s="17"/>
      <c r="L10" s="17"/>
      <c r="M10" s="17"/>
      <c r="N10" s="17"/>
      <c r="O10" s="17"/>
    </row>
    <row r="11" ht="20.25" customHeight="1" spans="1:15">
      <c r="A11" s="66" t="s">
        <v>78</v>
      </c>
      <c r="B11" s="66" t="s">
        <v>79</v>
      </c>
      <c r="C11" s="17">
        <v>360000</v>
      </c>
      <c r="D11" s="17">
        <v>360000</v>
      </c>
      <c r="E11" s="17">
        <v>360000</v>
      </c>
      <c r="F11" s="17"/>
      <c r="G11" s="17"/>
      <c r="H11" s="17"/>
      <c r="I11" s="17"/>
      <c r="J11" s="17"/>
      <c r="K11" s="17"/>
      <c r="L11" s="17"/>
      <c r="M11" s="17"/>
      <c r="N11" s="17"/>
      <c r="O11" s="17"/>
    </row>
    <row r="12" ht="27" customHeight="1" spans="1:15">
      <c r="A12" s="66" t="s">
        <v>80</v>
      </c>
      <c r="B12" s="66" t="s">
        <v>81</v>
      </c>
      <c r="C12" s="17">
        <v>1109703.84</v>
      </c>
      <c r="D12" s="17">
        <v>1109703.84</v>
      </c>
      <c r="E12" s="17">
        <v>1109703.84</v>
      </c>
      <c r="F12" s="17"/>
      <c r="G12" s="17"/>
      <c r="H12" s="17"/>
      <c r="I12" s="17"/>
      <c r="J12" s="17"/>
      <c r="K12" s="17"/>
      <c r="L12" s="17"/>
      <c r="M12" s="17"/>
      <c r="N12" s="17"/>
      <c r="O12" s="17"/>
    </row>
    <row r="13" ht="20.25" customHeight="1" spans="1:15">
      <c r="A13" s="16" t="s">
        <v>82</v>
      </c>
      <c r="B13" s="16" t="s">
        <v>83</v>
      </c>
      <c r="C13" s="17">
        <v>982350.71</v>
      </c>
      <c r="D13" s="17">
        <v>982350.71</v>
      </c>
      <c r="E13" s="17">
        <v>982350.71</v>
      </c>
      <c r="F13" s="17"/>
      <c r="G13" s="17"/>
      <c r="H13" s="17"/>
      <c r="I13" s="17"/>
      <c r="J13" s="17"/>
      <c r="K13" s="17"/>
      <c r="L13" s="17"/>
      <c r="M13" s="17"/>
      <c r="N13" s="17"/>
      <c r="O13" s="17"/>
    </row>
    <row r="14" ht="20.25" customHeight="1" spans="1:15">
      <c r="A14" s="65" t="s">
        <v>84</v>
      </c>
      <c r="B14" s="65" t="s">
        <v>85</v>
      </c>
      <c r="C14" s="17">
        <v>982350.71</v>
      </c>
      <c r="D14" s="17">
        <v>982350.71</v>
      </c>
      <c r="E14" s="17">
        <v>982350.71</v>
      </c>
      <c r="F14" s="17"/>
      <c r="G14" s="17"/>
      <c r="H14" s="17"/>
      <c r="I14" s="17"/>
      <c r="J14" s="17"/>
      <c r="K14" s="17"/>
      <c r="L14" s="17"/>
      <c r="M14" s="17"/>
      <c r="N14" s="17"/>
      <c r="O14" s="17"/>
    </row>
    <row r="15" ht="20.25" customHeight="1" spans="1:15">
      <c r="A15" s="66" t="s">
        <v>86</v>
      </c>
      <c r="B15" s="66" t="s">
        <v>87</v>
      </c>
      <c r="C15" s="17">
        <v>185239.98</v>
      </c>
      <c r="D15" s="17">
        <v>185239.98</v>
      </c>
      <c r="E15" s="17">
        <v>185239.98</v>
      </c>
      <c r="F15" s="17"/>
      <c r="G15" s="17"/>
      <c r="H15" s="17"/>
      <c r="I15" s="17"/>
      <c r="J15" s="17"/>
      <c r="K15" s="17"/>
      <c r="L15" s="17"/>
      <c r="M15" s="17"/>
      <c r="N15" s="17"/>
      <c r="O15" s="17"/>
    </row>
    <row r="16" ht="20.25" customHeight="1" spans="1:15">
      <c r="A16" s="66" t="s">
        <v>88</v>
      </c>
      <c r="B16" s="66" t="s">
        <v>89</v>
      </c>
      <c r="C16" s="17">
        <v>390418.89</v>
      </c>
      <c r="D16" s="17">
        <v>390418.89</v>
      </c>
      <c r="E16" s="17">
        <v>390418.89</v>
      </c>
      <c r="F16" s="17"/>
      <c r="G16" s="17"/>
      <c r="H16" s="17"/>
      <c r="I16" s="17"/>
      <c r="J16" s="17"/>
      <c r="K16" s="17"/>
      <c r="L16" s="17"/>
      <c r="M16" s="17"/>
      <c r="N16" s="17"/>
      <c r="O16" s="17"/>
    </row>
    <row r="17" ht="20.25" customHeight="1" spans="1:15">
      <c r="A17" s="66" t="s">
        <v>90</v>
      </c>
      <c r="B17" s="66" t="s">
        <v>91</v>
      </c>
      <c r="C17" s="17">
        <v>346448.37</v>
      </c>
      <c r="D17" s="17">
        <v>346448.37</v>
      </c>
      <c r="E17" s="17">
        <v>346448.37</v>
      </c>
      <c r="F17" s="17"/>
      <c r="G17" s="17"/>
      <c r="H17" s="17"/>
      <c r="I17" s="17"/>
      <c r="J17" s="17"/>
      <c r="K17" s="17"/>
      <c r="L17" s="17"/>
      <c r="M17" s="17"/>
      <c r="N17" s="17"/>
      <c r="O17" s="17"/>
    </row>
    <row r="18" ht="20.25" customHeight="1" spans="1:15">
      <c r="A18" s="66" t="s">
        <v>92</v>
      </c>
      <c r="B18" s="66" t="s">
        <v>93</v>
      </c>
      <c r="C18" s="17">
        <v>60243.47</v>
      </c>
      <c r="D18" s="17">
        <v>60243.47</v>
      </c>
      <c r="E18" s="17">
        <v>60243.47</v>
      </c>
      <c r="F18" s="17"/>
      <c r="G18" s="17"/>
      <c r="H18" s="17"/>
      <c r="I18" s="17"/>
      <c r="J18" s="17"/>
      <c r="K18" s="17"/>
      <c r="L18" s="17"/>
      <c r="M18" s="17"/>
      <c r="N18" s="17"/>
      <c r="O18" s="17"/>
    </row>
    <row r="19" ht="20.25" customHeight="1" spans="1:15">
      <c r="A19" s="16" t="s">
        <v>94</v>
      </c>
      <c r="B19" s="16" t="s">
        <v>95</v>
      </c>
      <c r="C19" s="17">
        <v>32096568.24</v>
      </c>
      <c r="D19" s="17">
        <v>32096568.24</v>
      </c>
      <c r="E19" s="17">
        <v>9852868.24</v>
      </c>
      <c r="F19" s="17">
        <v>22243700</v>
      </c>
      <c r="G19" s="17"/>
      <c r="H19" s="17"/>
      <c r="I19" s="17"/>
      <c r="J19" s="17"/>
      <c r="K19" s="17"/>
      <c r="L19" s="17"/>
      <c r="M19" s="17"/>
      <c r="N19" s="17"/>
      <c r="O19" s="17"/>
    </row>
    <row r="20" ht="20.25" customHeight="1" spans="1:15">
      <c r="A20" s="65" t="s">
        <v>96</v>
      </c>
      <c r="B20" s="65" t="s">
        <v>97</v>
      </c>
      <c r="C20" s="17">
        <v>31296568.24</v>
      </c>
      <c r="D20" s="17">
        <v>31296568.24</v>
      </c>
      <c r="E20" s="17">
        <v>9852868.24</v>
      </c>
      <c r="F20" s="17">
        <v>21443700</v>
      </c>
      <c r="G20" s="17"/>
      <c r="H20" s="17"/>
      <c r="I20" s="17"/>
      <c r="J20" s="17"/>
      <c r="K20" s="17"/>
      <c r="L20" s="17"/>
      <c r="M20" s="17"/>
      <c r="N20" s="17"/>
      <c r="O20" s="17"/>
    </row>
    <row r="21" ht="20.25" customHeight="1" spans="1:15">
      <c r="A21" s="66" t="s">
        <v>98</v>
      </c>
      <c r="B21" s="66" t="s">
        <v>99</v>
      </c>
      <c r="C21" s="17">
        <v>31296568.24</v>
      </c>
      <c r="D21" s="17">
        <v>31296568.24</v>
      </c>
      <c r="E21" s="17">
        <v>9852868.24</v>
      </c>
      <c r="F21" s="17">
        <v>21443700</v>
      </c>
      <c r="G21" s="17"/>
      <c r="H21" s="17"/>
      <c r="I21" s="17"/>
      <c r="J21" s="17"/>
      <c r="K21" s="17"/>
      <c r="L21" s="17"/>
      <c r="M21" s="17"/>
      <c r="N21" s="17"/>
      <c r="O21" s="17"/>
    </row>
    <row r="22" ht="20.25" customHeight="1" spans="1:15">
      <c r="A22" s="65" t="s">
        <v>100</v>
      </c>
      <c r="B22" s="65" t="s">
        <v>101</v>
      </c>
      <c r="C22" s="17">
        <v>800000</v>
      </c>
      <c r="D22" s="17">
        <v>800000</v>
      </c>
      <c r="E22" s="17"/>
      <c r="F22" s="17">
        <v>800000</v>
      </c>
      <c r="G22" s="17"/>
      <c r="H22" s="17"/>
      <c r="I22" s="17"/>
      <c r="J22" s="17"/>
      <c r="K22" s="17"/>
      <c r="L22" s="17"/>
      <c r="M22" s="17"/>
      <c r="N22" s="17"/>
      <c r="O22" s="17"/>
    </row>
    <row r="23" ht="20.25" customHeight="1" spans="1:15">
      <c r="A23" s="66" t="s">
        <v>102</v>
      </c>
      <c r="B23" s="66" t="s">
        <v>101</v>
      </c>
      <c r="C23" s="17">
        <v>800000</v>
      </c>
      <c r="D23" s="17">
        <v>800000</v>
      </c>
      <c r="E23" s="17"/>
      <c r="F23" s="17">
        <v>800000</v>
      </c>
      <c r="G23" s="17"/>
      <c r="H23" s="17"/>
      <c r="I23" s="17"/>
      <c r="J23" s="17"/>
      <c r="K23" s="17"/>
      <c r="L23" s="17"/>
      <c r="M23" s="17"/>
      <c r="N23" s="17"/>
      <c r="O23" s="17"/>
    </row>
    <row r="24" ht="20.25" customHeight="1" spans="1:15">
      <c r="A24" s="16" t="s">
        <v>103</v>
      </c>
      <c r="B24" s="16" t="s">
        <v>104</v>
      </c>
      <c r="C24" s="17">
        <v>882960</v>
      </c>
      <c r="D24" s="17">
        <v>882960</v>
      </c>
      <c r="E24" s="17">
        <v>882960</v>
      </c>
      <c r="F24" s="17"/>
      <c r="G24" s="17"/>
      <c r="H24" s="17"/>
      <c r="I24" s="17"/>
      <c r="J24" s="17"/>
      <c r="K24" s="17"/>
      <c r="L24" s="17"/>
      <c r="M24" s="17"/>
      <c r="N24" s="17"/>
      <c r="O24" s="17"/>
    </row>
    <row r="25" ht="20.25" customHeight="1" spans="1:15">
      <c r="A25" s="65" t="s">
        <v>105</v>
      </c>
      <c r="B25" s="65" t="s">
        <v>106</v>
      </c>
      <c r="C25" s="17">
        <v>882960</v>
      </c>
      <c r="D25" s="17">
        <v>882960</v>
      </c>
      <c r="E25" s="17">
        <v>882960</v>
      </c>
      <c r="F25" s="17"/>
      <c r="G25" s="17"/>
      <c r="H25" s="17"/>
      <c r="I25" s="17"/>
      <c r="J25" s="17"/>
      <c r="K25" s="17"/>
      <c r="L25" s="17"/>
      <c r="M25" s="17"/>
      <c r="N25" s="17"/>
      <c r="O25" s="17"/>
    </row>
    <row r="26" ht="20.25" customHeight="1" spans="1:15">
      <c r="A26" s="66" t="s">
        <v>107</v>
      </c>
      <c r="B26" s="66" t="s">
        <v>108</v>
      </c>
      <c r="C26" s="17">
        <v>882960</v>
      </c>
      <c r="D26" s="17">
        <v>882960</v>
      </c>
      <c r="E26" s="17">
        <v>882960</v>
      </c>
      <c r="F26" s="17"/>
      <c r="G26" s="17"/>
      <c r="H26" s="17"/>
      <c r="I26" s="17"/>
      <c r="J26" s="17"/>
      <c r="K26" s="17"/>
      <c r="L26" s="17"/>
      <c r="M26" s="17"/>
      <c r="N26" s="17"/>
      <c r="O26" s="17"/>
    </row>
    <row r="27" ht="20.25" customHeight="1" spans="1:15">
      <c r="A27" s="47" t="s">
        <v>109</v>
      </c>
      <c r="B27" s="47"/>
      <c r="C27" s="17">
        <v>35491582.79</v>
      </c>
      <c r="D27" s="17">
        <v>35491582.79</v>
      </c>
      <c r="E27" s="17">
        <v>13247882.79</v>
      </c>
      <c r="F27" s="17">
        <v>22243700</v>
      </c>
      <c r="G27" s="17"/>
      <c r="H27" s="17"/>
      <c r="I27" s="17"/>
      <c r="J27" s="17"/>
      <c r="K27" s="17"/>
      <c r="L27" s="17"/>
      <c r="M27" s="17"/>
      <c r="N27" s="17"/>
      <c r="O27" s="17"/>
    </row>
  </sheetData>
  <mergeCells count="11">
    <mergeCell ref="A3:O3"/>
    <mergeCell ref="A4:I4"/>
    <mergeCell ref="D5:F5"/>
    <mergeCell ref="J5:O5"/>
    <mergeCell ref="A27:B2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5" sqref="A5:D23"/>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110</v>
      </c>
    </row>
    <row r="3" ht="45" customHeight="1" spans="1:4">
      <c r="A3" s="4" t="s">
        <v>111</v>
      </c>
      <c r="B3" s="4"/>
      <c r="C3" s="4"/>
      <c r="D3" s="4"/>
    </row>
    <row r="4" ht="18.75" customHeight="1" spans="1:4">
      <c r="A4" s="5" t="str">
        <f>"单位名称："&amp;"玉溪市江川区综合行政执法局"</f>
        <v>单位名称：玉溪市江川区综合行政执法局</v>
      </c>
      <c r="B4" s="5"/>
      <c r="C4" s="67"/>
      <c r="D4" s="6" t="s">
        <v>2</v>
      </c>
    </row>
    <row r="5" ht="22.5" customHeight="1" spans="1:4">
      <c r="A5" s="8" t="s">
        <v>3</v>
      </c>
      <c r="B5" s="8"/>
      <c r="C5" s="8" t="s">
        <v>4</v>
      </c>
      <c r="D5" s="8"/>
    </row>
    <row r="6" ht="18.75" customHeight="1" spans="1:4">
      <c r="A6" s="8" t="s">
        <v>5</v>
      </c>
      <c r="B6" s="8" t="s">
        <v>6</v>
      </c>
      <c r="C6" s="8" t="s">
        <v>112</v>
      </c>
      <c r="D6" s="8" t="s">
        <v>6</v>
      </c>
    </row>
    <row r="7" ht="18.75" customHeight="1" spans="1:4">
      <c r="A7" s="8"/>
      <c r="B7" s="8"/>
      <c r="C7" s="8"/>
      <c r="D7" s="8"/>
    </row>
    <row r="8" ht="22.5" customHeight="1" spans="1:4">
      <c r="A8" s="15" t="s">
        <v>113</v>
      </c>
      <c r="B8" s="17">
        <v>35491582.79</v>
      </c>
      <c r="C8" s="15" t="s">
        <v>114</v>
      </c>
      <c r="D8" s="17">
        <v>35491582.79</v>
      </c>
    </row>
    <row r="9" ht="22.5" customHeight="1" spans="1:4">
      <c r="A9" s="15" t="s">
        <v>115</v>
      </c>
      <c r="B9" s="17">
        <v>35491582.79</v>
      </c>
      <c r="C9" s="15" t="str">
        <f>"（"&amp;"一"&amp;"）"&amp;"社会保障和就业支出"</f>
        <v>（一）社会保障和就业支出</v>
      </c>
      <c r="D9" s="17">
        <v>1529703.84</v>
      </c>
    </row>
    <row r="10" ht="22.5" customHeight="1" spans="1:4">
      <c r="A10" s="15" t="s">
        <v>116</v>
      </c>
      <c r="B10" s="17"/>
      <c r="C10" s="15" t="str">
        <f>"（"&amp;"二"&amp;"）"&amp;"卫生健康支出"</f>
        <v>（二）卫生健康支出</v>
      </c>
      <c r="D10" s="17">
        <v>982350.71</v>
      </c>
    </row>
    <row r="11" ht="22.5" customHeight="1" spans="1:4">
      <c r="A11" s="15" t="s">
        <v>117</v>
      </c>
      <c r="B11" s="17"/>
      <c r="C11" s="15" t="str">
        <f>"（"&amp;"三"&amp;"）"&amp;"城乡社区支出"</f>
        <v>（三）城乡社区支出</v>
      </c>
      <c r="D11" s="17">
        <v>32096568.24</v>
      </c>
    </row>
    <row r="12" ht="22.5" customHeight="1" spans="1:4">
      <c r="A12" s="15" t="s">
        <v>118</v>
      </c>
      <c r="B12" s="17"/>
      <c r="C12" s="15" t="str">
        <f>"（"&amp;"四"&amp;"）"&amp;"住房保障支出"</f>
        <v>（四）住房保障支出</v>
      </c>
      <c r="D12" s="17">
        <v>882960</v>
      </c>
    </row>
    <row r="13" ht="22.5" customHeight="1" spans="1:4">
      <c r="A13" s="15" t="s">
        <v>115</v>
      </c>
      <c r="B13" s="17"/>
      <c r="C13" s="15"/>
      <c r="D13" s="17"/>
    </row>
    <row r="14" ht="22.5" customHeight="1" spans="1:4">
      <c r="A14" s="15" t="s">
        <v>116</v>
      </c>
      <c r="B14" s="17"/>
      <c r="C14" s="15"/>
      <c r="D14" s="17"/>
    </row>
    <row r="15" ht="22.5" customHeight="1" spans="1:4">
      <c r="A15" s="15" t="s">
        <v>117</v>
      </c>
      <c r="B15" s="17"/>
      <c r="C15" s="15"/>
      <c r="D15" s="17"/>
    </row>
    <row r="16" ht="22.5" customHeight="1" spans="1:4">
      <c r="A16" s="68"/>
      <c r="B16" s="17"/>
      <c r="C16" s="15" t="s">
        <v>119</v>
      </c>
      <c r="D16" s="17"/>
    </row>
    <row r="17" ht="22.5" customHeight="1" spans="1:4">
      <c r="A17" s="69" t="s">
        <v>120</v>
      </c>
      <c r="B17" s="70">
        <v>35491582.79</v>
      </c>
      <c r="C17" s="71" t="s">
        <v>121</v>
      </c>
      <c r="D17" s="70">
        <v>35491582.79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I15" sqref="I15"/>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customHeight="1" spans="1:7">
      <c r="A1" s="1"/>
      <c r="B1" s="1"/>
      <c r="C1" s="1"/>
      <c r="D1" s="1"/>
      <c r="E1" s="1"/>
      <c r="F1" s="1"/>
      <c r="G1" s="1"/>
    </row>
    <row r="2" ht="18.75" customHeight="1" spans="1:7">
      <c r="A2" s="2"/>
      <c r="B2" s="2"/>
      <c r="C2" s="2"/>
      <c r="D2" s="2"/>
      <c r="E2" s="2"/>
      <c r="F2" s="2"/>
      <c r="G2" s="42" t="s">
        <v>122</v>
      </c>
    </row>
    <row r="3" ht="37.5" customHeight="1" spans="1:7">
      <c r="A3" s="4" t="s">
        <v>123</v>
      </c>
      <c r="B3" s="4"/>
      <c r="C3" s="4"/>
      <c r="D3" s="4"/>
      <c r="E3" s="4"/>
      <c r="F3" s="4"/>
      <c r="G3" s="4"/>
    </row>
    <row r="4" ht="18.75" customHeight="1" spans="1:7">
      <c r="A4" s="43" t="str">
        <f>"单位名称："&amp;"玉溪市江川区综合行政执法局"</f>
        <v>单位名称：玉溪市江川区综合行政执法局</v>
      </c>
      <c r="B4" s="43"/>
      <c r="C4" s="43"/>
      <c r="D4" s="44"/>
      <c r="E4" s="44"/>
      <c r="F4" s="44"/>
      <c r="G4" s="45" t="s">
        <v>29</v>
      </c>
    </row>
    <row r="5" ht="18.75" customHeight="1" spans="1:7">
      <c r="A5" s="13" t="s">
        <v>124</v>
      </c>
      <c r="B5" s="13" t="s">
        <v>61</v>
      </c>
      <c r="C5" s="46" t="s">
        <v>32</v>
      </c>
      <c r="D5" s="46" t="s">
        <v>64</v>
      </c>
      <c r="E5" s="46"/>
      <c r="F5" s="46"/>
      <c r="G5" s="13" t="s">
        <v>65</v>
      </c>
    </row>
    <row r="6" ht="18.75" customHeight="1" spans="1:7">
      <c r="A6" s="13" t="s">
        <v>60</v>
      </c>
      <c r="B6" s="13" t="s">
        <v>61</v>
      </c>
      <c r="C6" s="46"/>
      <c r="D6" s="46" t="s">
        <v>34</v>
      </c>
      <c r="E6" s="46" t="s">
        <v>125</v>
      </c>
      <c r="F6" s="46" t="s">
        <v>126</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1529703.84</v>
      </c>
      <c r="D8" s="17">
        <v>1529703.84</v>
      </c>
      <c r="E8" s="17">
        <v>1512903.84</v>
      </c>
      <c r="F8" s="17">
        <v>16800</v>
      </c>
      <c r="G8" s="17"/>
    </row>
    <row r="9" ht="20.25" customHeight="1" spans="1:7">
      <c r="A9" s="65" t="s">
        <v>74</v>
      </c>
      <c r="B9" s="65" t="s">
        <v>75</v>
      </c>
      <c r="C9" s="17">
        <v>1529703.84</v>
      </c>
      <c r="D9" s="17">
        <v>1529703.84</v>
      </c>
      <c r="E9" s="17">
        <v>1512903.84</v>
      </c>
      <c r="F9" s="17">
        <v>16800</v>
      </c>
      <c r="G9" s="17"/>
    </row>
    <row r="10" ht="20.25" customHeight="1" spans="1:7">
      <c r="A10" s="66" t="s">
        <v>76</v>
      </c>
      <c r="B10" s="66" t="s">
        <v>77</v>
      </c>
      <c r="C10" s="17">
        <v>60000</v>
      </c>
      <c r="D10" s="17">
        <v>60000</v>
      </c>
      <c r="E10" s="17">
        <v>57600</v>
      </c>
      <c r="F10" s="17">
        <v>2400</v>
      </c>
      <c r="G10" s="17"/>
    </row>
    <row r="11" ht="20.25" customHeight="1" spans="1:7">
      <c r="A11" s="66" t="s">
        <v>78</v>
      </c>
      <c r="B11" s="66" t="s">
        <v>79</v>
      </c>
      <c r="C11" s="17">
        <v>360000</v>
      </c>
      <c r="D11" s="17">
        <v>360000</v>
      </c>
      <c r="E11" s="17">
        <v>345600</v>
      </c>
      <c r="F11" s="17">
        <v>14400</v>
      </c>
      <c r="G11" s="17"/>
    </row>
    <row r="12" ht="20.25" customHeight="1" spans="1:7">
      <c r="A12" s="66" t="s">
        <v>80</v>
      </c>
      <c r="B12" s="66" t="s">
        <v>81</v>
      </c>
      <c r="C12" s="17">
        <v>1109703.84</v>
      </c>
      <c r="D12" s="17">
        <v>1109703.84</v>
      </c>
      <c r="E12" s="17">
        <v>1109703.84</v>
      </c>
      <c r="F12" s="17"/>
      <c r="G12" s="17"/>
    </row>
    <row r="13" ht="20.25" customHeight="1" spans="1:7">
      <c r="A13" s="16" t="s">
        <v>82</v>
      </c>
      <c r="B13" s="16" t="s">
        <v>83</v>
      </c>
      <c r="C13" s="17">
        <v>982350.71</v>
      </c>
      <c r="D13" s="17">
        <v>982350.71</v>
      </c>
      <c r="E13" s="17">
        <v>982350.71</v>
      </c>
      <c r="F13" s="17"/>
      <c r="G13" s="17"/>
    </row>
    <row r="14" ht="20.25" customHeight="1" spans="1:7">
      <c r="A14" s="65" t="s">
        <v>84</v>
      </c>
      <c r="B14" s="65" t="s">
        <v>85</v>
      </c>
      <c r="C14" s="17">
        <v>982350.71</v>
      </c>
      <c r="D14" s="17">
        <v>982350.71</v>
      </c>
      <c r="E14" s="17">
        <v>982350.71</v>
      </c>
      <c r="F14" s="17"/>
      <c r="G14" s="17"/>
    </row>
    <row r="15" ht="20.25" customHeight="1" spans="1:7">
      <c r="A15" s="66" t="s">
        <v>86</v>
      </c>
      <c r="B15" s="66" t="s">
        <v>87</v>
      </c>
      <c r="C15" s="17">
        <v>185239.98</v>
      </c>
      <c r="D15" s="17">
        <v>185239.98</v>
      </c>
      <c r="E15" s="17">
        <v>185239.98</v>
      </c>
      <c r="F15" s="17"/>
      <c r="G15" s="17"/>
    </row>
    <row r="16" ht="20.25" customHeight="1" spans="1:7">
      <c r="A16" s="66" t="s">
        <v>88</v>
      </c>
      <c r="B16" s="66" t="s">
        <v>89</v>
      </c>
      <c r="C16" s="17">
        <v>390418.89</v>
      </c>
      <c r="D16" s="17">
        <v>390418.89</v>
      </c>
      <c r="E16" s="17">
        <v>390418.89</v>
      </c>
      <c r="F16" s="17"/>
      <c r="G16" s="17"/>
    </row>
    <row r="17" ht="20.25" customHeight="1" spans="1:7">
      <c r="A17" s="66" t="s">
        <v>90</v>
      </c>
      <c r="B17" s="66" t="s">
        <v>91</v>
      </c>
      <c r="C17" s="17">
        <v>346448.37</v>
      </c>
      <c r="D17" s="17">
        <v>346448.37</v>
      </c>
      <c r="E17" s="17">
        <v>346448.37</v>
      </c>
      <c r="F17" s="17"/>
      <c r="G17" s="17"/>
    </row>
    <row r="18" ht="20.25" customHeight="1" spans="1:7">
      <c r="A18" s="66" t="s">
        <v>92</v>
      </c>
      <c r="B18" s="66" t="s">
        <v>93</v>
      </c>
      <c r="C18" s="17">
        <v>60243.47</v>
      </c>
      <c r="D18" s="17">
        <v>60243.47</v>
      </c>
      <c r="E18" s="17">
        <v>60243.47</v>
      </c>
      <c r="F18" s="17"/>
      <c r="G18" s="17"/>
    </row>
    <row r="19" ht="20.25" customHeight="1" spans="1:7">
      <c r="A19" s="16" t="s">
        <v>94</v>
      </c>
      <c r="B19" s="16" t="s">
        <v>95</v>
      </c>
      <c r="C19" s="17">
        <v>32096568.24</v>
      </c>
      <c r="D19" s="17">
        <v>9852868.24</v>
      </c>
      <c r="E19" s="17">
        <v>9206828.24</v>
      </c>
      <c r="F19" s="17">
        <v>646040</v>
      </c>
      <c r="G19" s="17">
        <v>22243700</v>
      </c>
    </row>
    <row r="20" ht="20.25" customHeight="1" spans="1:7">
      <c r="A20" s="65" t="s">
        <v>96</v>
      </c>
      <c r="B20" s="65" t="s">
        <v>97</v>
      </c>
      <c r="C20" s="17">
        <v>31296568.24</v>
      </c>
      <c r="D20" s="17">
        <v>9852868.24</v>
      </c>
      <c r="E20" s="17">
        <v>9206828.24</v>
      </c>
      <c r="F20" s="17">
        <v>646040</v>
      </c>
      <c r="G20" s="17">
        <v>21443700</v>
      </c>
    </row>
    <row r="21" ht="20.25" customHeight="1" spans="1:7">
      <c r="A21" s="66" t="s">
        <v>98</v>
      </c>
      <c r="B21" s="66" t="s">
        <v>99</v>
      </c>
      <c r="C21" s="17">
        <v>31296568.24</v>
      </c>
      <c r="D21" s="17">
        <v>9852868.24</v>
      </c>
      <c r="E21" s="17">
        <v>9206828.24</v>
      </c>
      <c r="F21" s="17">
        <v>646040</v>
      </c>
      <c r="G21" s="17">
        <v>21443700</v>
      </c>
    </row>
    <row r="22" ht="20.25" customHeight="1" spans="1:7">
      <c r="A22" s="65" t="s">
        <v>100</v>
      </c>
      <c r="B22" s="65" t="s">
        <v>101</v>
      </c>
      <c r="C22" s="17">
        <v>800000</v>
      </c>
      <c r="D22" s="17"/>
      <c r="E22" s="17"/>
      <c r="F22" s="17"/>
      <c r="G22" s="17">
        <v>800000</v>
      </c>
    </row>
    <row r="23" ht="20.25" customHeight="1" spans="1:7">
      <c r="A23" s="66" t="s">
        <v>102</v>
      </c>
      <c r="B23" s="66" t="s">
        <v>101</v>
      </c>
      <c r="C23" s="17">
        <v>800000</v>
      </c>
      <c r="D23" s="17"/>
      <c r="E23" s="17"/>
      <c r="F23" s="17"/>
      <c r="G23" s="17">
        <v>800000</v>
      </c>
    </row>
    <row r="24" ht="20.25" customHeight="1" spans="1:7">
      <c r="A24" s="16" t="s">
        <v>103</v>
      </c>
      <c r="B24" s="16" t="s">
        <v>104</v>
      </c>
      <c r="C24" s="17">
        <v>882960</v>
      </c>
      <c r="D24" s="17">
        <v>882960</v>
      </c>
      <c r="E24" s="17">
        <v>882960</v>
      </c>
      <c r="F24" s="17"/>
      <c r="G24" s="17"/>
    </row>
    <row r="25" ht="20.25" customHeight="1" spans="1:7">
      <c r="A25" s="65" t="s">
        <v>105</v>
      </c>
      <c r="B25" s="65" t="s">
        <v>106</v>
      </c>
      <c r="C25" s="17">
        <v>882960</v>
      </c>
      <c r="D25" s="17">
        <v>882960</v>
      </c>
      <c r="E25" s="17">
        <v>882960</v>
      </c>
      <c r="F25" s="17"/>
      <c r="G25" s="17"/>
    </row>
    <row r="26" ht="20.25" customHeight="1" spans="1:7">
      <c r="A26" s="66" t="s">
        <v>107</v>
      </c>
      <c r="B26" s="66" t="s">
        <v>108</v>
      </c>
      <c r="C26" s="17">
        <v>882960</v>
      </c>
      <c r="D26" s="17">
        <v>882960</v>
      </c>
      <c r="E26" s="17">
        <v>882960</v>
      </c>
      <c r="F26" s="17"/>
      <c r="G26" s="17"/>
    </row>
    <row r="27" ht="20.25" customHeight="1" spans="1:7">
      <c r="A27" s="47" t="s">
        <v>109</v>
      </c>
      <c r="B27" s="47"/>
      <c r="C27" s="48">
        <v>35491582.79</v>
      </c>
      <c r="D27" s="48">
        <v>13247882.79</v>
      </c>
      <c r="E27" s="48">
        <v>12585042.79</v>
      </c>
      <c r="F27" s="48">
        <v>662840</v>
      </c>
      <c r="G27" s="48">
        <v>22243700</v>
      </c>
    </row>
  </sheetData>
  <mergeCells count="7">
    <mergeCell ref="A3:G3"/>
    <mergeCell ref="A4:C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8" sqref="A8"/>
    </sheetView>
  </sheetViews>
  <sheetFormatPr defaultColWidth="8.85185185185185" defaultRowHeight="15" customHeight="1" outlineLevelRow="7" outlineLevelCol="5"/>
  <cols>
    <col min="1" max="6" width="28.5740740740741" customWidth="1"/>
  </cols>
  <sheetData>
    <row r="1" customHeight="1" spans="1:6">
      <c r="A1" s="1"/>
      <c r="B1" s="1"/>
      <c r="C1" s="1"/>
      <c r="D1" s="1"/>
      <c r="E1" s="1"/>
      <c r="F1" s="1"/>
    </row>
    <row r="2" ht="18.75" customHeight="1" spans="1:6">
      <c r="A2" s="58"/>
      <c r="B2" s="58"/>
      <c r="C2" s="59"/>
      <c r="D2" s="2"/>
      <c r="E2" s="2"/>
      <c r="F2" s="60" t="s">
        <v>127</v>
      </c>
    </row>
    <row r="3" ht="41.25" customHeight="1" spans="1:6">
      <c r="A3" s="61" t="s">
        <v>128</v>
      </c>
      <c r="B3" s="61"/>
      <c r="C3" s="61"/>
      <c r="D3" s="61"/>
      <c r="E3" s="61"/>
      <c r="F3" s="61"/>
    </row>
    <row r="4" ht="18.75" customHeight="1" spans="1:6">
      <c r="A4" s="5" t="str">
        <f>"单位名称："&amp;"玉溪市江川区综合行政执法局"</f>
        <v>单位名称：玉溪市江川区综合行政执法局</v>
      </c>
      <c r="B4" s="5"/>
      <c r="C4" s="5"/>
      <c r="D4" s="62"/>
      <c r="E4" s="2"/>
      <c r="F4" s="60" t="s">
        <v>29</v>
      </c>
    </row>
    <row r="5" ht="18.75" customHeight="1" spans="1:6">
      <c r="A5" s="13" t="s">
        <v>129</v>
      </c>
      <c r="B5" s="46" t="s">
        <v>130</v>
      </c>
      <c r="C5" s="46" t="s">
        <v>131</v>
      </c>
      <c r="D5" s="46"/>
      <c r="E5" s="46"/>
      <c r="F5" s="46" t="s">
        <v>132</v>
      </c>
    </row>
    <row r="6" ht="18.75" customHeight="1" spans="1:6">
      <c r="A6" s="13"/>
      <c r="B6" s="46"/>
      <c r="C6" s="46" t="s">
        <v>34</v>
      </c>
      <c r="D6" s="46" t="s">
        <v>133</v>
      </c>
      <c r="E6" s="46" t="s">
        <v>134</v>
      </c>
      <c r="F6" s="46"/>
    </row>
    <row r="7" ht="18.75" customHeight="1" spans="1:6">
      <c r="A7" s="63">
        <v>1</v>
      </c>
      <c r="B7" s="64">
        <v>2</v>
      </c>
      <c r="C7" s="63">
        <v>3</v>
      </c>
      <c r="D7" s="63">
        <v>4</v>
      </c>
      <c r="E7" s="63">
        <v>5</v>
      </c>
      <c r="F7" s="63">
        <v>6</v>
      </c>
    </row>
    <row r="8" ht="20.25" customHeight="1" spans="1:6">
      <c r="A8" s="17">
        <v>22000</v>
      </c>
      <c r="B8" s="17"/>
      <c r="C8" s="17"/>
      <c r="D8" s="17"/>
      <c r="E8" s="17"/>
      <c r="F8" s="17">
        <v>22000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topLeftCell="J1" workbookViewId="0">
      <pane ySplit="1" topLeftCell="A2" activePane="bottomLeft" state="frozen"/>
      <selection/>
      <selection pane="bottomLeft" activeCell="H40" sqref="H40:H41"/>
    </sheetView>
  </sheetViews>
  <sheetFormatPr defaultColWidth="8.85185185185185" defaultRowHeight="15" customHeight="1"/>
  <cols>
    <col min="1" max="7" width="28.5740740740741" customWidth="1"/>
    <col min="8"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135</v>
      </c>
    </row>
    <row r="3" ht="45" customHeight="1" spans="1:23">
      <c r="A3" s="4" t="s">
        <v>136</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"单位名称："&amp;"玉溪市江川区综合行政执法局"</f>
        <v>单位名称：玉溪市江川区综合行政执法局</v>
      </c>
      <c r="B4" s="5"/>
      <c r="C4" s="5"/>
      <c r="D4" s="5"/>
      <c r="E4" s="5"/>
      <c r="F4" s="5"/>
      <c r="G4" s="5"/>
      <c r="H4" s="54"/>
      <c r="I4" s="54"/>
      <c r="J4" s="54"/>
      <c r="K4" s="54"/>
      <c r="L4" s="6"/>
      <c r="M4" s="6"/>
      <c r="N4" s="6"/>
      <c r="O4" s="6"/>
      <c r="P4" s="6"/>
      <c r="Q4" s="6"/>
      <c r="R4" s="6"/>
      <c r="S4" s="6"/>
      <c r="T4" s="6"/>
      <c r="U4" s="6"/>
      <c r="V4" s="6"/>
      <c r="W4" s="6" t="s">
        <v>29</v>
      </c>
    </row>
    <row r="5" ht="18.75" customHeight="1" spans="1:23">
      <c r="A5" s="55" t="s">
        <v>137</v>
      </c>
      <c r="B5" s="55" t="s">
        <v>138</v>
      </c>
      <c r="C5" s="55" t="s">
        <v>139</v>
      </c>
      <c r="D5" s="55" t="s">
        <v>140</v>
      </c>
      <c r="E5" s="55" t="s">
        <v>141</v>
      </c>
      <c r="F5" s="55" t="s">
        <v>142</v>
      </c>
      <c r="G5" s="55" t="s">
        <v>143</v>
      </c>
      <c r="H5" s="56" t="s">
        <v>32</v>
      </c>
      <c r="I5" s="56" t="s">
        <v>144</v>
      </c>
      <c r="J5" s="55"/>
      <c r="K5" s="55"/>
      <c r="L5" s="55"/>
      <c r="M5" s="55"/>
      <c r="N5" s="55" t="s">
        <v>145</v>
      </c>
      <c r="O5" s="55"/>
      <c r="P5" s="55"/>
      <c r="Q5" s="55" t="s">
        <v>38</v>
      </c>
      <c r="R5" s="55" t="s">
        <v>63</v>
      </c>
      <c r="S5" s="55"/>
      <c r="T5" s="55"/>
      <c r="U5" s="55"/>
      <c r="V5" s="55"/>
      <c r="W5" s="55"/>
    </row>
    <row r="6" ht="18.75" customHeight="1" spans="1:23">
      <c r="A6" s="55"/>
      <c r="B6" s="55"/>
      <c r="C6" s="55"/>
      <c r="D6" s="55"/>
      <c r="E6" s="55"/>
      <c r="F6" s="55"/>
      <c r="G6" s="55"/>
      <c r="H6" s="56" t="s">
        <v>146</v>
      </c>
      <c r="I6" s="56" t="s">
        <v>147</v>
      </c>
      <c r="J6" s="55" t="s">
        <v>36</v>
      </c>
      <c r="K6" s="55" t="s">
        <v>37</v>
      </c>
      <c r="L6" s="55"/>
      <c r="M6" s="55"/>
      <c r="N6" s="55" t="s">
        <v>145</v>
      </c>
      <c r="O6" s="55" t="s">
        <v>36</v>
      </c>
      <c r="P6" s="55" t="s">
        <v>37</v>
      </c>
      <c r="Q6" s="55" t="s">
        <v>38</v>
      </c>
      <c r="R6" s="55" t="s">
        <v>63</v>
      </c>
      <c r="S6" s="55" t="s">
        <v>41</v>
      </c>
      <c r="T6" s="55" t="s">
        <v>42</v>
      </c>
      <c r="U6" s="55" t="s">
        <v>43</v>
      </c>
      <c r="V6" s="55" t="s">
        <v>44</v>
      </c>
      <c r="W6" s="55" t="s">
        <v>45</v>
      </c>
    </row>
    <row r="7" ht="18.75" customHeight="1" spans="1:23">
      <c r="A7" s="55"/>
      <c r="B7" s="55"/>
      <c r="C7" s="55"/>
      <c r="D7" s="55"/>
      <c r="E7" s="55"/>
      <c r="F7" s="55"/>
      <c r="G7" s="55"/>
      <c r="H7" s="56"/>
      <c r="I7" s="56" t="s">
        <v>148</v>
      </c>
      <c r="J7" s="55" t="s">
        <v>149</v>
      </c>
      <c r="K7" s="55" t="s">
        <v>150</v>
      </c>
      <c r="L7" s="55" t="s">
        <v>151</v>
      </c>
      <c r="M7" s="55" t="s">
        <v>152</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13247882.79</v>
      </c>
      <c r="I10" s="17">
        <v>13247882.79</v>
      </c>
      <c r="J10" s="17"/>
      <c r="K10" s="17"/>
      <c r="L10" s="17">
        <v>13247882.79</v>
      </c>
      <c r="M10" s="17"/>
      <c r="N10" s="17"/>
      <c r="O10" s="17"/>
      <c r="P10" s="17"/>
      <c r="Q10" s="17"/>
      <c r="R10" s="17"/>
      <c r="S10" s="17"/>
      <c r="T10" s="17"/>
      <c r="U10" s="17"/>
      <c r="V10" s="17"/>
      <c r="W10" s="17"/>
    </row>
    <row r="11" ht="18.75" customHeight="1" spans="1:23">
      <c r="A11" s="57" t="s">
        <v>56</v>
      </c>
      <c r="B11" s="9" t="s">
        <v>153</v>
      </c>
      <c r="C11" s="10" t="s">
        <v>154</v>
      </c>
      <c r="D11" s="9" t="s">
        <v>98</v>
      </c>
      <c r="E11" s="9" t="s">
        <v>99</v>
      </c>
      <c r="F11" s="9" t="s">
        <v>155</v>
      </c>
      <c r="G11" s="9" t="s">
        <v>156</v>
      </c>
      <c r="H11" s="17">
        <v>827124</v>
      </c>
      <c r="I11" s="17">
        <v>827124</v>
      </c>
      <c r="J11" s="17"/>
      <c r="K11" s="17"/>
      <c r="L11" s="17">
        <v>827124</v>
      </c>
      <c r="M11" s="17"/>
      <c r="N11" s="17"/>
      <c r="O11" s="17"/>
      <c r="P11" s="23"/>
      <c r="Q11" s="17"/>
      <c r="R11" s="17"/>
      <c r="S11" s="17"/>
      <c r="T11" s="17"/>
      <c r="U11" s="17"/>
      <c r="V11" s="17"/>
      <c r="W11" s="17"/>
    </row>
    <row r="12" ht="18.75" customHeight="1" spans="1:23">
      <c r="A12" s="57" t="s">
        <v>56</v>
      </c>
      <c r="B12" s="9" t="s">
        <v>153</v>
      </c>
      <c r="C12" s="10" t="s">
        <v>154</v>
      </c>
      <c r="D12" s="9" t="s">
        <v>98</v>
      </c>
      <c r="E12" s="9" t="s">
        <v>99</v>
      </c>
      <c r="F12" s="9" t="s">
        <v>157</v>
      </c>
      <c r="G12" s="9" t="s">
        <v>158</v>
      </c>
      <c r="H12" s="17">
        <v>1236924</v>
      </c>
      <c r="I12" s="17">
        <v>1236924</v>
      </c>
      <c r="J12" s="17"/>
      <c r="K12" s="17"/>
      <c r="L12" s="17">
        <v>1236924</v>
      </c>
      <c r="M12" s="17"/>
      <c r="N12" s="17"/>
      <c r="O12" s="17"/>
      <c r="P12" s="23"/>
      <c r="Q12" s="17"/>
      <c r="R12" s="17"/>
      <c r="S12" s="17"/>
      <c r="T12" s="17"/>
      <c r="U12" s="17"/>
      <c r="V12" s="17"/>
      <c r="W12" s="17"/>
    </row>
    <row r="13" ht="18.75" customHeight="1" spans="1:23">
      <c r="A13" s="57" t="s">
        <v>56</v>
      </c>
      <c r="B13" s="9" t="s">
        <v>153</v>
      </c>
      <c r="C13" s="10" t="s">
        <v>154</v>
      </c>
      <c r="D13" s="9" t="s">
        <v>98</v>
      </c>
      <c r="E13" s="9" t="s">
        <v>99</v>
      </c>
      <c r="F13" s="9" t="s">
        <v>159</v>
      </c>
      <c r="G13" s="9" t="s">
        <v>160</v>
      </c>
      <c r="H13" s="17">
        <v>68927</v>
      </c>
      <c r="I13" s="17">
        <v>68927</v>
      </c>
      <c r="J13" s="17"/>
      <c r="K13" s="17"/>
      <c r="L13" s="17">
        <v>68927</v>
      </c>
      <c r="M13" s="17"/>
      <c r="N13" s="17"/>
      <c r="O13" s="17"/>
      <c r="P13" s="23"/>
      <c r="Q13" s="17"/>
      <c r="R13" s="17"/>
      <c r="S13" s="17"/>
      <c r="T13" s="17"/>
      <c r="U13" s="17"/>
      <c r="V13" s="17"/>
      <c r="W13" s="17"/>
    </row>
    <row r="14" ht="18.75" customHeight="1" spans="1:23">
      <c r="A14" s="57" t="s">
        <v>56</v>
      </c>
      <c r="B14" s="9" t="s">
        <v>161</v>
      </c>
      <c r="C14" s="10" t="s">
        <v>162</v>
      </c>
      <c r="D14" s="9" t="s">
        <v>98</v>
      </c>
      <c r="E14" s="9" t="s">
        <v>99</v>
      </c>
      <c r="F14" s="9" t="s">
        <v>163</v>
      </c>
      <c r="G14" s="9" t="s">
        <v>164</v>
      </c>
      <c r="H14" s="17">
        <v>165600</v>
      </c>
      <c r="I14" s="17">
        <v>165600</v>
      </c>
      <c r="J14" s="17"/>
      <c r="K14" s="17"/>
      <c r="L14" s="17">
        <v>165600</v>
      </c>
      <c r="M14" s="17"/>
      <c r="N14" s="17"/>
      <c r="O14" s="17"/>
      <c r="P14" s="23"/>
      <c r="Q14" s="17"/>
      <c r="R14" s="17"/>
      <c r="S14" s="17"/>
      <c r="T14" s="17"/>
      <c r="U14" s="17"/>
      <c r="V14" s="17"/>
      <c r="W14" s="17"/>
    </row>
    <row r="15" ht="18.75" customHeight="1" spans="1:23">
      <c r="A15" s="57" t="s">
        <v>56</v>
      </c>
      <c r="B15" s="9" t="s">
        <v>165</v>
      </c>
      <c r="C15" s="10" t="s">
        <v>166</v>
      </c>
      <c r="D15" s="9" t="s">
        <v>98</v>
      </c>
      <c r="E15" s="9" t="s">
        <v>99</v>
      </c>
      <c r="F15" s="9" t="s">
        <v>155</v>
      </c>
      <c r="G15" s="9" t="s">
        <v>156</v>
      </c>
      <c r="H15" s="17">
        <v>1782120</v>
      </c>
      <c r="I15" s="17">
        <v>1782120</v>
      </c>
      <c r="J15" s="17"/>
      <c r="K15" s="17"/>
      <c r="L15" s="17">
        <v>1782120</v>
      </c>
      <c r="M15" s="17"/>
      <c r="N15" s="17"/>
      <c r="O15" s="17"/>
      <c r="P15" s="23"/>
      <c r="Q15" s="17"/>
      <c r="R15" s="17"/>
      <c r="S15" s="17"/>
      <c r="T15" s="17"/>
      <c r="U15" s="17"/>
      <c r="V15" s="17"/>
      <c r="W15" s="17"/>
    </row>
    <row r="16" ht="18.75" customHeight="1" spans="1:23">
      <c r="A16" s="57" t="s">
        <v>56</v>
      </c>
      <c r="B16" s="9" t="s">
        <v>165</v>
      </c>
      <c r="C16" s="10" t="s">
        <v>166</v>
      </c>
      <c r="D16" s="9" t="s">
        <v>98</v>
      </c>
      <c r="E16" s="9" t="s">
        <v>99</v>
      </c>
      <c r="F16" s="9" t="s">
        <v>157</v>
      </c>
      <c r="G16" s="9" t="s">
        <v>158</v>
      </c>
      <c r="H16" s="17">
        <v>132540</v>
      </c>
      <c r="I16" s="17">
        <v>132540</v>
      </c>
      <c r="J16" s="17"/>
      <c r="K16" s="17"/>
      <c r="L16" s="17">
        <v>132540</v>
      </c>
      <c r="M16" s="17"/>
      <c r="N16" s="17"/>
      <c r="O16" s="17"/>
      <c r="P16" s="23"/>
      <c r="Q16" s="17"/>
      <c r="R16" s="17"/>
      <c r="S16" s="17"/>
      <c r="T16" s="17"/>
      <c r="U16" s="17"/>
      <c r="V16" s="17"/>
      <c r="W16" s="17"/>
    </row>
    <row r="17" ht="18.75" customHeight="1" spans="1:23">
      <c r="A17" s="57" t="s">
        <v>56</v>
      </c>
      <c r="B17" s="9" t="s">
        <v>165</v>
      </c>
      <c r="C17" s="10" t="s">
        <v>166</v>
      </c>
      <c r="D17" s="9" t="s">
        <v>98</v>
      </c>
      <c r="E17" s="9" t="s">
        <v>99</v>
      </c>
      <c r="F17" s="9" t="s">
        <v>163</v>
      </c>
      <c r="G17" s="9" t="s">
        <v>164</v>
      </c>
      <c r="H17" s="17">
        <v>148510</v>
      </c>
      <c r="I17" s="17">
        <v>148510</v>
      </c>
      <c r="J17" s="17"/>
      <c r="K17" s="17"/>
      <c r="L17" s="17">
        <v>148510</v>
      </c>
      <c r="M17" s="17"/>
      <c r="N17" s="17"/>
      <c r="O17" s="17"/>
      <c r="P17" s="23"/>
      <c r="Q17" s="17"/>
      <c r="R17" s="17"/>
      <c r="S17" s="17"/>
      <c r="T17" s="17"/>
      <c r="U17" s="17"/>
      <c r="V17" s="17"/>
      <c r="W17" s="17"/>
    </row>
    <row r="18" ht="18.75" customHeight="1" spans="1:23">
      <c r="A18" s="57" t="s">
        <v>56</v>
      </c>
      <c r="B18" s="9" t="s">
        <v>165</v>
      </c>
      <c r="C18" s="10" t="s">
        <v>166</v>
      </c>
      <c r="D18" s="9" t="s">
        <v>98</v>
      </c>
      <c r="E18" s="9" t="s">
        <v>99</v>
      </c>
      <c r="F18" s="9" t="s">
        <v>163</v>
      </c>
      <c r="G18" s="9" t="s">
        <v>164</v>
      </c>
      <c r="H18" s="17">
        <v>405240</v>
      </c>
      <c r="I18" s="17">
        <v>405240</v>
      </c>
      <c r="J18" s="17"/>
      <c r="K18" s="17"/>
      <c r="L18" s="17">
        <v>405240</v>
      </c>
      <c r="M18" s="17"/>
      <c r="N18" s="17"/>
      <c r="O18" s="17"/>
      <c r="P18" s="23"/>
      <c r="Q18" s="17"/>
      <c r="R18" s="17"/>
      <c r="S18" s="17"/>
      <c r="T18" s="17"/>
      <c r="U18" s="17"/>
      <c r="V18" s="17"/>
      <c r="W18" s="17"/>
    </row>
    <row r="19" ht="18.75" customHeight="1" spans="1:23">
      <c r="A19" s="57" t="s">
        <v>56</v>
      </c>
      <c r="B19" s="9" t="s">
        <v>165</v>
      </c>
      <c r="C19" s="10" t="s">
        <v>166</v>
      </c>
      <c r="D19" s="9" t="s">
        <v>98</v>
      </c>
      <c r="E19" s="9" t="s">
        <v>99</v>
      </c>
      <c r="F19" s="9" t="s">
        <v>163</v>
      </c>
      <c r="G19" s="9" t="s">
        <v>164</v>
      </c>
      <c r="H19" s="17">
        <v>717480</v>
      </c>
      <c r="I19" s="17">
        <v>717480</v>
      </c>
      <c r="J19" s="17"/>
      <c r="K19" s="17"/>
      <c r="L19" s="17">
        <v>717480</v>
      </c>
      <c r="M19" s="17"/>
      <c r="N19" s="17"/>
      <c r="O19" s="17"/>
      <c r="P19" s="23"/>
      <c r="Q19" s="17"/>
      <c r="R19" s="17"/>
      <c r="S19" s="17"/>
      <c r="T19" s="17"/>
      <c r="U19" s="17"/>
      <c r="V19" s="17"/>
      <c r="W19" s="17"/>
    </row>
    <row r="20" ht="18.75" customHeight="1" spans="1:23">
      <c r="A20" s="57" t="s">
        <v>56</v>
      </c>
      <c r="B20" s="9" t="s">
        <v>165</v>
      </c>
      <c r="C20" s="10" t="s">
        <v>166</v>
      </c>
      <c r="D20" s="9" t="s">
        <v>98</v>
      </c>
      <c r="E20" s="9" t="s">
        <v>99</v>
      </c>
      <c r="F20" s="9" t="s">
        <v>163</v>
      </c>
      <c r="G20" s="9" t="s">
        <v>164</v>
      </c>
      <c r="H20" s="17">
        <v>730116</v>
      </c>
      <c r="I20" s="17">
        <v>730116</v>
      </c>
      <c r="J20" s="17"/>
      <c r="K20" s="17"/>
      <c r="L20" s="17">
        <v>730116</v>
      </c>
      <c r="M20" s="17"/>
      <c r="N20" s="17"/>
      <c r="O20" s="17"/>
      <c r="P20" s="23"/>
      <c r="Q20" s="17"/>
      <c r="R20" s="17"/>
      <c r="S20" s="17"/>
      <c r="T20" s="17"/>
      <c r="U20" s="17"/>
      <c r="V20" s="17"/>
      <c r="W20" s="17"/>
    </row>
    <row r="21" ht="18.75" customHeight="1" spans="1:23">
      <c r="A21" s="57" t="s">
        <v>56</v>
      </c>
      <c r="B21" s="9" t="s">
        <v>167</v>
      </c>
      <c r="C21" s="10" t="s">
        <v>108</v>
      </c>
      <c r="D21" s="9" t="s">
        <v>107</v>
      </c>
      <c r="E21" s="9" t="s">
        <v>108</v>
      </c>
      <c r="F21" s="9" t="s">
        <v>168</v>
      </c>
      <c r="G21" s="9" t="s">
        <v>108</v>
      </c>
      <c r="H21" s="17">
        <v>882960</v>
      </c>
      <c r="I21" s="17">
        <v>882960</v>
      </c>
      <c r="J21" s="17"/>
      <c r="K21" s="17"/>
      <c r="L21" s="17">
        <v>882960</v>
      </c>
      <c r="M21" s="17"/>
      <c r="N21" s="17"/>
      <c r="O21" s="17"/>
      <c r="P21" s="23"/>
      <c r="Q21" s="17"/>
      <c r="R21" s="17"/>
      <c r="S21" s="17"/>
      <c r="T21" s="17"/>
      <c r="U21" s="17"/>
      <c r="V21" s="17"/>
      <c r="W21" s="17"/>
    </row>
    <row r="22" ht="18.75" customHeight="1" spans="1:23">
      <c r="A22" s="57" t="s">
        <v>56</v>
      </c>
      <c r="B22" s="9" t="s">
        <v>169</v>
      </c>
      <c r="C22" s="10" t="s">
        <v>170</v>
      </c>
      <c r="D22" s="9" t="s">
        <v>76</v>
      </c>
      <c r="E22" s="9" t="s">
        <v>77</v>
      </c>
      <c r="F22" s="9" t="s">
        <v>171</v>
      </c>
      <c r="G22" s="9" t="s">
        <v>172</v>
      </c>
      <c r="H22" s="17">
        <v>57600</v>
      </c>
      <c r="I22" s="17">
        <v>57600</v>
      </c>
      <c r="J22" s="17"/>
      <c r="K22" s="17"/>
      <c r="L22" s="17">
        <v>57600</v>
      </c>
      <c r="M22" s="17"/>
      <c r="N22" s="17"/>
      <c r="O22" s="17"/>
      <c r="P22" s="23"/>
      <c r="Q22" s="17"/>
      <c r="R22" s="17"/>
      <c r="S22" s="17"/>
      <c r="T22" s="17"/>
      <c r="U22" s="17"/>
      <c r="V22" s="17"/>
      <c r="W22" s="17"/>
    </row>
    <row r="23" ht="18.75" customHeight="1" spans="1:23">
      <c r="A23" s="57" t="s">
        <v>56</v>
      </c>
      <c r="B23" s="9" t="s">
        <v>169</v>
      </c>
      <c r="C23" s="10" t="s">
        <v>170</v>
      </c>
      <c r="D23" s="9" t="s">
        <v>78</v>
      </c>
      <c r="E23" s="9" t="s">
        <v>79</v>
      </c>
      <c r="F23" s="9" t="s">
        <v>171</v>
      </c>
      <c r="G23" s="9" t="s">
        <v>172</v>
      </c>
      <c r="H23" s="17">
        <v>345600</v>
      </c>
      <c r="I23" s="17">
        <v>345600</v>
      </c>
      <c r="J23" s="17"/>
      <c r="K23" s="17"/>
      <c r="L23" s="17">
        <v>345600</v>
      </c>
      <c r="M23" s="17"/>
      <c r="N23" s="17"/>
      <c r="O23" s="17"/>
      <c r="P23" s="23"/>
      <c r="Q23" s="17"/>
      <c r="R23" s="17"/>
      <c r="S23" s="17"/>
      <c r="T23" s="17"/>
      <c r="U23" s="17"/>
      <c r="V23" s="17"/>
      <c r="W23" s="17"/>
    </row>
    <row r="24" ht="18.75" customHeight="1" spans="1:23">
      <c r="A24" s="57" t="s">
        <v>56</v>
      </c>
      <c r="B24" s="9" t="s">
        <v>173</v>
      </c>
      <c r="C24" s="10" t="s">
        <v>174</v>
      </c>
      <c r="D24" s="9" t="s">
        <v>98</v>
      </c>
      <c r="E24" s="9" t="s">
        <v>99</v>
      </c>
      <c r="F24" s="9" t="s">
        <v>159</v>
      </c>
      <c r="G24" s="9" t="s">
        <v>160</v>
      </c>
      <c r="H24" s="17">
        <v>337932</v>
      </c>
      <c r="I24" s="17">
        <v>337932</v>
      </c>
      <c r="J24" s="17"/>
      <c r="K24" s="17"/>
      <c r="L24" s="17">
        <v>337932</v>
      </c>
      <c r="M24" s="17"/>
      <c r="N24" s="17"/>
      <c r="O24" s="17"/>
      <c r="P24" s="23"/>
      <c r="Q24" s="17"/>
      <c r="R24" s="17"/>
      <c r="S24" s="17"/>
      <c r="T24" s="17"/>
      <c r="U24" s="17"/>
      <c r="V24" s="17"/>
      <c r="W24" s="17"/>
    </row>
    <row r="25" ht="18.75" customHeight="1" spans="1:23">
      <c r="A25" s="57" t="s">
        <v>56</v>
      </c>
      <c r="B25" s="9" t="s">
        <v>175</v>
      </c>
      <c r="C25" s="10" t="s">
        <v>176</v>
      </c>
      <c r="D25" s="9" t="s">
        <v>98</v>
      </c>
      <c r="E25" s="9" t="s">
        <v>99</v>
      </c>
      <c r="F25" s="9" t="s">
        <v>177</v>
      </c>
      <c r="G25" s="9" t="s">
        <v>178</v>
      </c>
      <c r="H25" s="17">
        <v>1958400</v>
      </c>
      <c r="I25" s="17">
        <v>1958400</v>
      </c>
      <c r="J25" s="17"/>
      <c r="K25" s="17"/>
      <c r="L25" s="17">
        <v>1958400</v>
      </c>
      <c r="M25" s="17"/>
      <c r="N25" s="17"/>
      <c r="O25" s="17"/>
      <c r="P25" s="23"/>
      <c r="Q25" s="17"/>
      <c r="R25" s="17"/>
      <c r="S25" s="17"/>
      <c r="T25" s="17"/>
      <c r="U25" s="17"/>
      <c r="V25" s="17"/>
      <c r="W25" s="17"/>
    </row>
    <row r="26" ht="18.75" customHeight="1" spans="1:23">
      <c r="A26" s="57" t="s">
        <v>56</v>
      </c>
      <c r="B26" s="9" t="s">
        <v>179</v>
      </c>
      <c r="C26" s="10" t="s">
        <v>180</v>
      </c>
      <c r="D26" s="9" t="s">
        <v>98</v>
      </c>
      <c r="E26" s="9" t="s">
        <v>99</v>
      </c>
      <c r="F26" s="9" t="s">
        <v>181</v>
      </c>
      <c r="G26" s="9" t="s">
        <v>182</v>
      </c>
      <c r="H26" s="17">
        <v>196800</v>
      </c>
      <c r="I26" s="17">
        <v>196800</v>
      </c>
      <c r="J26" s="17"/>
      <c r="K26" s="17"/>
      <c r="L26" s="17">
        <v>196800</v>
      </c>
      <c r="M26" s="17"/>
      <c r="N26" s="17"/>
      <c r="O26" s="17"/>
      <c r="P26" s="23"/>
      <c r="Q26" s="17"/>
      <c r="R26" s="17"/>
      <c r="S26" s="17"/>
      <c r="T26" s="17"/>
      <c r="U26" s="17"/>
      <c r="V26" s="17"/>
      <c r="W26" s="17"/>
    </row>
    <row r="27" ht="18.75" customHeight="1" spans="1:23">
      <c r="A27" s="57" t="s">
        <v>56</v>
      </c>
      <c r="B27" s="9" t="s">
        <v>183</v>
      </c>
      <c r="C27" s="10" t="s">
        <v>184</v>
      </c>
      <c r="D27" s="9" t="s">
        <v>98</v>
      </c>
      <c r="E27" s="9" t="s">
        <v>99</v>
      </c>
      <c r="F27" s="9" t="s">
        <v>163</v>
      </c>
      <c r="G27" s="9" t="s">
        <v>164</v>
      </c>
      <c r="H27" s="17">
        <v>662400</v>
      </c>
      <c r="I27" s="17">
        <v>662400</v>
      </c>
      <c r="J27" s="17"/>
      <c r="K27" s="17"/>
      <c r="L27" s="17">
        <v>662400</v>
      </c>
      <c r="M27" s="17"/>
      <c r="N27" s="17"/>
      <c r="O27" s="17"/>
      <c r="P27" s="23"/>
      <c r="Q27" s="17"/>
      <c r="R27" s="17"/>
      <c r="S27" s="17"/>
      <c r="T27" s="17"/>
      <c r="U27" s="17"/>
      <c r="V27" s="17"/>
      <c r="W27" s="17"/>
    </row>
    <row r="28" ht="18.75" customHeight="1" spans="1:23">
      <c r="A28" s="57" t="s">
        <v>56</v>
      </c>
      <c r="B28" s="9" t="s">
        <v>185</v>
      </c>
      <c r="C28" s="10" t="s">
        <v>186</v>
      </c>
      <c r="D28" s="9" t="s">
        <v>80</v>
      </c>
      <c r="E28" s="9" t="s">
        <v>81</v>
      </c>
      <c r="F28" s="9" t="s">
        <v>187</v>
      </c>
      <c r="G28" s="9" t="s">
        <v>188</v>
      </c>
      <c r="H28" s="17">
        <v>1109703.84</v>
      </c>
      <c r="I28" s="17">
        <v>1109703.84</v>
      </c>
      <c r="J28" s="17"/>
      <c r="K28" s="17"/>
      <c r="L28" s="17">
        <v>1109703.84</v>
      </c>
      <c r="M28" s="17"/>
      <c r="N28" s="17"/>
      <c r="O28" s="17"/>
      <c r="P28" s="23"/>
      <c r="Q28" s="17"/>
      <c r="R28" s="17"/>
      <c r="S28" s="17"/>
      <c r="T28" s="17"/>
      <c r="U28" s="17"/>
      <c r="V28" s="17"/>
      <c r="W28" s="17"/>
    </row>
    <row r="29" ht="18.75" customHeight="1" spans="1:23">
      <c r="A29" s="57" t="s">
        <v>56</v>
      </c>
      <c r="B29" s="9" t="s">
        <v>185</v>
      </c>
      <c r="C29" s="10" t="s">
        <v>186</v>
      </c>
      <c r="D29" s="9" t="s">
        <v>86</v>
      </c>
      <c r="E29" s="9" t="s">
        <v>87</v>
      </c>
      <c r="F29" s="9" t="s">
        <v>189</v>
      </c>
      <c r="G29" s="9" t="s">
        <v>190</v>
      </c>
      <c r="H29" s="17">
        <v>185239.98</v>
      </c>
      <c r="I29" s="17">
        <v>185239.98</v>
      </c>
      <c r="J29" s="17"/>
      <c r="K29" s="17"/>
      <c r="L29" s="17">
        <v>185239.98</v>
      </c>
      <c r="M29" s="17"/>
      <c r="N29" s="17"/>
      <c r="O29" s="17"/>
      <c r="P29" s="23"/>
      <c r="Q29" s="17"/>
      <c r="R29" s="17"/>
      <c r="S29" s="17"/>
      <c r="T29" s="17"/>
      <c r="U29" s="17"/>
      <c r="V29" s="17"/>
      <c r="W29" s="17"/>
    </row>
    <row r="30" ht="18.75" customHeight="1" spans="1:23">
      <c r="A30" s="57" t="s">
        <v>56</v>
      </c>
      <c r="B30" s="9" t="s">
        <v>185</v>
      </c>
      <c r="C30" s="10" t="s">
        <v>186</v>
      </c>
      <c r="D30" s="9" t="s">
        <v>88</v>
      </c>
      <c r="E30" s="9" t="s">
        <v>89</v>
      </c>
      <c r="F30" s="9" t="s">
        <v>189</v>
      </c>
      <c r="G30" s="9" t="s">
        <v>190</v>
      </c>
      <c r="H30" s="17">
        <v>390418.89</v>
      </c>
      <c r="I30" s="17">
        <v>390418.89</v>
      </c>
      <c r="J30" s="17"/>
      <c r="K30" s="17"/>
      <c r="L30" s="17">
        <v>390418.89</v>
      </c>
      <c r="M30" s="17"/>
      <c r="N30" s="17"/>
      <c r="O30" s="17"/>
      <c r="P30" s="23"/>
      <c r="Q30" s="17"/>
      <c r="R30" s="17"/>
      <c r="S30" s="17"/>
      <c r="T30" s="17"/>
      <c r="U30" s="17"/>
      <c r="V30" s="17"/>
      <c r="W30" s="17"/>
    </row>
    <row r="31" ht="18.75" customHeight="1" spans="1:23">
      <c r="A31" s="57" t="s">
        <v>56</v>
      </c>
      <c r="B31" s="9" t="s">
        <v>185</v>
      </c>
      <c r="C31" s="10" t="s">
        <v>186</v>
      </c>
      <c r="D31" s="9" t="s">
        <v>90</v>
      </c>
      <c r="E31" s="9" t="s">
        <v>91</v>
      </c>
      <c r="F31" s="9" t="s">
        <v>191</v>
      </c>
      <c r="G31" s="9" t="s">
        <v>192</v>
      </c>
      <c r="H31" s="17">
        <v>346448.37</v>
      </c>
      <c r="I31" s="17">
        <v>346448.37</v>
      </c>
      <c r="J31" s="17"/>
      <c r="K31" s="17"/>
      <c r="L31" s="17">
        <v>346448.37</v>
      </c>
      <c r="M31" s="17"/>
      <c r="N31" s="17"/>
      <c r="O31" s="17"/>
      <c r="P31" s="23"/>
      <c r="Q31" s="17"/>
      <c r="R31" s="17"/>
      <c r="S31" s="17"/>
      <c r="T31" s="17"/>
      <c r="U31" s="17"/>
      <c r="V31" s="17"/>
      <c r="W31" s="17"/>
    </row>
    <row r="32" ht="18.75" customHeight="1" spans="1:23">
      <c r="A32" s="57" t="s">
        <v>56</v>
      </c>
      <c r="B32" s="9" t="s">
        <v>185</v>
      </c>
      <c r="C32" s="10" t="s">
        <v>186</v>
      </c>
      <c r="D32" s="9" t="s">
        <v>92</v>
      </c>
      <c r="E32" s="9" t="s">
        <v>93</v>
      </c>
      <c r="F32" s="9" t="s">
        <v>193</v>
      </c>
      <c r="G32" s="9" t="s">
        <v>194</v>
      </c>
      <c r="H32" s="17">
        <v>17874.6</v>
      </c>
      <c r="I32" s="17">
        <v>17874.6</v>
      </c>
      <c r="J32" s="17"/>
      <c r="K32" s="17"/>
      <c r="L32" s="17">
        <v>17874.6</v>
      </c>
      <c r="M32" s="17"/>
      <c r="N32" s="17"/>
      <c r="O32" s="17"/>
      <c r="P32" s="23"/>
      <c r="Q32" s="17"/>
      <c r="R32" s="17"/>
      <c r="S32" s="17"/>
      <c r="T32" s="17"/>
      <c r="U32" s="17"/>
      <c r="V32" s="17"/>
      <c r="W32" s="17"/>
    </row>
    <row r="33" ht="18.75" customHeight="1" spans="1:23">
      <c r="A33" s="57" t="s">
        <v>56</v>
      </c>
      <c r="B33" s="9" t="s">
        <v>185</v>
      </c>
      <c r="C33" s="10" t="s">
        <v>186</v>
      </c>
      <c r="D33" s="9" t="s">
        <v>92</v>
      </c>
      <c r="E33" s="9" t="s">
        <v>93</v>
      </c>
      <c r="F33" s="9" t="s">
        <v>193</v>
      </c>
      <c r="G33" s="9" t="s">
        <v>194</v>
      </c>
      <c r="H33" s="17">
        <v>8480.87</v>
      </c>
      <c r="I33" s="17">
        <v>8480.87</v>
      </c>
      <c r="J33" s="17"/>
      <c r="K33" s="17"/>
      <c r="L33" s="17">
        <v>8480.87</v>
      </c>
      <c r="M33" s="17"/>
      <c r="N33" s="17"/>
      <c r="O33" s="17"/>
      <c r="P33" s="23"/>
      <c r="Q33" s="17"/>
      <c r="R33" s="17"/>
      <c r="S33" s="17"/>
      <c r="T33" s="17"/>
      <c r="U33" s="17"/>
      <c r="V33" s="17"/>
      <c r="W33" s="17"/>
    </row>
    <row r="34" ht="18.75" customHeight="1" spans="1:23">
      <c r="A34" s="57" t="s">
        <v>56</v>
      </c>
      <c r="B34" s="9" t="s">
        <v>185</v>
      </c>
      <c r="C34" s="10" t="s">
        <v>186</v>
      </c>
      <c r="D34" s="9" t="s">
        <v>92</v>
      </c>
      <c r="E34" s="9" t="s">
        <v>93</v>
      </c>
      <c r="F34" s="9" t="s">
        <v>193</v>
      </c>
      <c r="G34" s="9" t="s">
        <v>194</v>
      </c>
      <c r="H34" s="17">
        <v>24710</v>
      </c>
      <c r="I34" s="17">
        <v>24710</v>
      </c>
      <c r="J34" s="17"/>
      <c r="K34" s="17"/>
      <c r="L34" s="17">
        <v>24710</v>
      </c>
      <c r="M34" s="17"/>
      <c r="N34" s="17"/>
      <c r="O34" s="17"/>
      <c r="P34" s="23"/>
      <c r="Q34" s="17"/>
      <c r="R34" s="17"/>
      <c r="S34" s="17"/>
      <c r="T34" s="17"/>
      <c r="U34" s="17"/>
      <c r="V34" s="17"/>
      <c r="W34" s="17"/>
    </row>
    <row r="35" ht="18.75" customHeight="1" spans="1:23">
      <c r="A35" s="57" t="s">
        <v>56</v>
      </c>
      <c r="B35" s="9" t="s">
        <v>185</v>
      </c>
      <c r="C35" s="10" t="s">
        <v>186</v>
      </c>
      <c r="D35" s="9" t="s">
        <v>92</v>
      </c>
      <c r="E35" s="9" t="s">
        <v>93</v>
      </c>
      <c r="F35" s="9" t="s">
        <v>193</v>
      </c>
      <c r="G35" s="9" t="s">
        <v>194</v>
      </c>
      <c r="H35" s="17">
        <v>9178</v>
      </c>
      <c r="I35" s="17">
        <v>9178</v>
      </c>
      <c r="J35" s="17"/>
      <c r="K35" s="17"/>
      <c r="L35" s="17">
        <v>9178</v>
      </c>
      <c r="M35" s="17"/>
      <c r="N35" s="17"/>
      <c r="O35" s="17"/>
      <c r="P35" s="23"/>
      <c r="Q35" s="17"/>
      <c r="R35" s="17"/>
      <c r="S35" s="17"/>
      <c r="T35" s="17"/>
      <c r="U35" s="17"/>
      <c r="V35" s="17"/>
      <c r="W35" s="17"/>
    </row>
    <row r="36" ht="18.75" customHeight="1" spans="1:23">
      <c r="A36" s="57" t="s">
        <v>56</v>
      </c>
      <c r="B36" s="9" t="s">
        <v>185</v>
      </c>
      <c r="C36" s="10" t="s">
        <v>186</v>
      </c>
      <c r="D36" s="9" t="s">
        <v>98</v>
      </c>
      <c r="E36" s="9" t="s">
        <v>99</v>
      </c>
      <c r="F36" s="9" t="s">
        <v>193</v>
      </c>
      <c r="G36" s="9" t="s">
        <v>194</v>
      </c>
      <c r="H36" s="17">
        <v>33515.24</v>
      </c>
      <c r="I36" s="17">
        <v>33515.24</v>
      </c>
      <c r="J36" s="17"/>
      <c r="K36" s="17"/>
      <c r="L36" s="17">
        <v>33515.24</v>
      </c>
      <c r="M36" s="17"/>
      <c r="N36" s="17"/>
      <c r="O36" s="17"/>
      <c r="P36" s="23"/>
      <c r="Q36" s="17"/>
      <c r="R36" s="17"/>
      <c r="S36" s="17"/>
      <c r="T36" s="17"/>
      <c r="U36" s="17"/>
      <c r="V36" s="17"/>
      <c r="W36" s="17"/>
    </row>
    <row r="37" ht="18.75" customHeight="1" spans="1:23">
      <c r="A37" s="57" t="s">
        <v>56</v>
      </c>
      <c r="B37" s="9" t="s">
        <v>195</v>
      </c>
      <c r="C37" s="10" t="s">
        <v>196</v>
      </c>
      <c r="D37" s="9" t="s">
        <v>98</v>
      </c>
      <c r="E37" s="9" t="s">
        <v>99</v>
      </c>
      <c r="F37" s="9" t="s">
        <v>197</v>
      </c>
      <c r="G37" s="9" t="s">
        <v>196</v>
      </c>
      <c r="H37" s="17">
        <v>40800</v>
      </c>
      <c r="I37" s="17">
        <v>40800</v>
      </c>
      <c r="J37" s="17"/>
      <c r="K37" s="17"/>
      <c r="L37" s="17">
        <v>40800</v>
      </c>
      <c r="M37" s="17"/>
      <c r="N37" s="17"/>
      <c r="O37" s="17"/>
      <c r="P37" s="23"/>
      <c r="Q37" s="17"/>
      <c r="R37" s="17"/>
      <c r="S37" s="17"/>
      <c r="T37" s="17"/>
      <c r="U37" s="17"/>
      <c r="V37" s="17"/>
      <c r="W37" s="17"/>
    </row>
    <row r="38" ht="18.75" customHeight="1" spans="1:23">
      <c r="A38" s="57" t="s">
        <v>56</v>
      </c>
      <c r="B38" s="9" t="s">
        <v>198</v>
      </c>
      <c r="C38" s="10" t="s">
        <v>199</v>
      </c>
      <c r="D38" s="9" t="s">
        <v>98</v>
      </c>
      <c r="E38" s="9" t="s">
        <v>99</v>
      </c>
      <c r="F38" s="9" t="s">
        <v>200</v>
      </c>
      <c r="G38" s="9" t="s">
        <v>199</v>
      </c>
      <c r="H38" s="17">
        <v>54400</v>
      </c>
      <c r="I38" s="17">
        <v>54400</v>
      </c>
      <c r="J38" s="17"/>
      <c r="K38" s="17"/>
      <c r="L38" s="17">
        <v>54400</v>
      </c>
      <c r="M38" s="17"/>
      <c r="N38" s="17"/>
      <c r="O38" s="17"/>
      <c r="P38" s="23"/>
      <c r="Q38" s="17"/>
      <c r="R38" s="17"/>
      <c r="S38" s="17"/>
      <c r="T38" s="17"/>
      <c r="U38" s="17"/>
      <c r="V38" s="17"/>
      <c r="W38" s="17"/>
    </row>
    <row r="39" ht="18.75" customHeight="1" spans="1:23">
      <c r="A39" s="57" t="s">
        <v>56</v>
      </c>
      <c r="B39" s="9" t="s">
        <v>201</v>
      </c>
      <c r="C39" s="10" t="s">
        <v>202</v>
      </c>
      <c r="D39" s="9" t="s">
        <v>98</v>
      </c>
      <c r="E39" s="9" t="s">
        <v>99</v>
      </c>
      <c r="F39" s="9" t="s">
        <v>203</v>
      </c>
      <c r="G39" s="9" t="s">
        <v>202</v>
      </c>
      <c r="H39" s="17">
        <v>27200</v>
      </c>
      <c r="I39" s="17">
        <v>27200</v>
      </c>
      <c r="J39" s="17"/>
      <c r="K39" s="17"/>
      <c r="L39" s="17">
        <v>27200</v>
      </c>
      <c r="M39" s="17"/>
      <c r="N39" s="17"/>
      <c r="O39" s="17"/>
      <c r="P39" s="23"/>
      <c r="Q39" s="17"/>
      <c r="R39" s="17"/>
      <c r="S39" s="17"/>
      <c r="T39" s="17"/>
      <c r="U39" s="17"/>
      <c r="V39" s="17"/>
      <c r="W39" s="17"/>
    </row>
    <row r="40" ht="18.75" customHeight="1" spans="1:23">
      <c r="A40" s="57" t="s">
        <v>56</v>
      </c>
      <c r="B40" s="9" t="s">
        <v>204</v>
      </c>
      <c r="C40" s="10" t="s">
        <v>205</v>
      </c>
      <c r="D40" s="9" t="s">
        <v>76</v>
      </c>
      <c r="E40" s="9" t="s">
        <v>77</v>
      </c>
      <c r="F40" s="9" t="s">
        <v>206</v>
      </c>
      <c r="G40" s="9" t="s">
        <v>207</v>
      </c>
      <c r="H40" s="17">
        <v>2400</v>
      </c>
      <c r="I40" s="17">
        <v>2400</v>
      </c>
      <c r="J40" s="17"/>
      <c r="K40" s="17"/>
      <c r="L40" s="17">
        <v>2400</v>
      </c>
      <c r="M40" s="17"/>
      <c r="N40" s="17"/>
      <c r="O40" s="17"/>
      <c r="P40" s="23"/>
      <c r="Q40" s="17"/>
      <c r="R40" s="17"/>
      <c r="S40" s="17"/>
      <c r="T40" s="17"/>
      <c r="U40" s="17"/>
      <c r="V40" s="17"/>
      <c r="W40" s="17"/>
    </row>
    <row r="41" ht="18.75" customHeight="1" spans="1:23">
      <c r="A41" s="57" t="s">
        <v>56</v>
      </c>
      <c r="B41" s="9" t="s">
        <v>204</v>
      </c>
      <c r="C41" s="10" t="s">
        <v>205</v>
      </c>
      <c r="D41" s="9" t="s">
        <v>78</v>
      </c>
      <c r="E41" s="9" t="s">
        <v>79</v>
      </c>
      <c r="F41" s="9" t="s">
        <v>206</v>
      </c>
      <c r="G41" s="9" t="s">
        <v>207</v>
      </c>
      <c r="H41" s="17">
        <v>14400</v>
      </c>
      <c r="I41" s="17">
        <v>14400</v>
      </c>
      <c r="J41" s="17"/>
      <c r="K41" s="17"/>
      <c r="L41" s="17">
        <v>14400</v>
      </c>
      <c r="M41" s="17"/>
      <c r="N41" s="17"/>
      <c r="O41" s="17"/>
      <c r="P41" s="23"/>
      <c r="Q41" s="17"/>
      <c r="R41" s="17"/>
      <c r="S41" s="17"/>
      <c r="T41" s="17"/>
      <c r="U41" s="17"/>
      <c r="V41" s="17"/>
      <c r="W41" s="17"/>
    </row>
    <row r="42" ht="18.75" customHeight="1" spans="1:23">
      <c r="A42" s="57" t="s">
        <v>56</v>
      </c>
      <c r="B42" s="9" t="s">
        <v>204</v>
      </c>
      <c r="C42" s="10" t="s">
        <v>205</v>
      </c>
      <c r="D42" s="9" t="s">
        <v>98</v>
      </c>
      <c r="E42" s="9" t="s">
        <v>99</v>
      </c>
      <c r="F42" s="9" t="s">
        <v>208</v>
      </c>
      <c r="G42" s="9" t="s">
        <v>209</v>
      </c>
      <c r="H42" s="17">
        <v>157200</v>
      </c>
      <c r="I42" s="17">
        <v>157200</v>
      </c>
      <c r="J42" s="17"/>
      <c r="K42" s="17"/>
      <c r="L42" s="17">
        <v>157200</v>
      </c>
      <c r="M42" s="17"/>
      <c r="N42" s="17"/>
      <c r="O42" s="17"/>
      <c r="P42" s="23"/>
      <c r="Q42" s="17"/>
      <c r="R42" s="17"/>
      <c r="S42" s="17"/>
      <c r="T42" s="17"/>
      <c r="U42" s="17"/>
      <c r="V42" s="17"/>
      <c r="W42" s="17"/>
    </row>
    <row r="43" ht="18.75" customHeight="1" spans="1:23">
      <c r="A43" s="57" t="s">
        <v>56</v>
      </c>
      <c r="B43" s="9" t="s">
        <v>204</v>
      </c>
      <c r="C43" s="10" t="s">
        <v>205</v>
      </c>
      <c r="D43" s="9" t="s">
        <v>98</v>
      </c>
      <c r="E43" s="9" t="s">
        <v>99</v>
      </c>
      <c r="F43" s="9" t="s">
        <v>210</v>
      </c>
      <c r="G43" s="9" t="s">
        <v>211</v>
      </c>
      <c r="H43" s="17">
        <v>800</v>
      </c>
      <c r="I43" s="17">
        <v>800</v>
      </c>
      <c r="J43" s="17"/>
      <c r="K43" s="17"/>
      <c r="L43" s="17">
        <v>800</v>
      </c>
      <c r="M43" s="17"/>
      <c r="N43" s="17"/>
      <c r="O43" s="17"/>
      <c r="P43" s="23"/>
      <c r="Q43" s="17"/>
      <c r="R43" s="17"/>
      <c r="S43" s="17"/>
      <c r="T43" s="17"/>
      <c r="U43" s="17"/>
      <c r="V43" s="17"/>
      <c r="W43" s="17"/>
    </row>
    <row r="44" ht="18.75" customHeight="1" spans="1:23">
      <c r="A44" s="57" t="s">
        <v>56</v>
      </c>
      <c r="B44" s="9" t="s">
        <v>204</v>
      </c>
      <c r="C44" s="10" t="s">
        <v>205</v>
      </c>
      <c r="D44" s="9" t="s">
        <v>98</v>
      </c>
      <c r="E44" s="9" t="s">
        <v>99</v>
      </c>
      <c r="F44" s="9" t="s">
        <v>212</v>
      </c>
      <c r="G44" s="9" t="s">
        <v>213</v>
      </c>
      <c r="H44" s="17">
        <v>30000</v>
      </c>
      <c r="I44" s="17">
        <v>30000</v>
      </c>
      <c r="J44" s="17"/>
      <c r="K44" s="17"/>
      <c r="L44" s="17">
        <v>30000</v>
      </c>
      <c r="M44" s="17"/>
      <c r="N44" s="17"/>
      <c r="O44" s="17"/>
      <c r="P44" s="23"/>
      <c r="Q44" s="17"/>
      <c r="R44" s="17"/>
      <c r="S44" s="17"/>
      <c r="T44" s="17"/>
      <c r="U44" s="17"/>
      <c r="V44" s="17"/>
      <c r="W44" s="17"/>
    </row>
    <row r="45" ht="18.75" customHeight="1" spans="1:23">
      <c r="A45" s="57" t="s">
        <v>56</v>
      </c>
      <c r="B45" s="9" t="s">
        <v>204</v>
      </c>
      <c r="C45" s="10" t="s">
        <v>205</v>
      </c>
      <c r="D45" s="9" t="s">
        <v>98</v>
      </c>
      <c r="E45" s="9" t="s">
        <v>99</v>
      </c>
      <c r="F45" s="9" t="s">
        <v>214</v>
      </c>
      <c r="G45" s="9" t="s">
        <v>215</v>
      </c>
      <c r="H45" s="17">
        <v>23000</v>
      </c>
      <c r="I45" s="17">
        <v>23000</v>
      </c>
      <c r="J45" s="17"/>
      <c r="K45" s="17"/>
      <c r="L45" s="17">
        <v>23000</v>
      </c>
      <c r="M45" s="17"/>
      <c r="N45" s="17"/>
      <c r="O45" s="17"/>
      <c r="P45" s="23"/>
      <c r="Q45" s="17"/>
      <c r="R45" s="17"/>
      <c r="S45" s="17"/>
      <c r="T45" s="17"/>
      <c r="U45" s="17"/>
      <c r="V45" s="17"/>
      <c r="W45" s="17"/>
    </row>
    <row r="46" ht="18.75" customHeight="1" spans="1:23">
      <c r="A46" s="57" t="s">
        <v>56</v>
      </c>
      <c r="B46" s="9" t="s">
        <v>204</v>
      </c>
      <c r="C46" s="10" t="s">
        <v>205</v>
      </c>
      <c r="D46" s="9" t="s">
        <v>98</v>
      </c>
      <c r="E46" s="9" t="s">
        <v>99</v>
      </c>
      <c r="F46" s="9" t="s">
        <v>216</v>
      </c>
      <c r="G46" s="9" t="s">
        <v>217</v>
      </c>
      <c r="H46" s="17">
        <v>20000</v>
      </c>
      <c r="I46" s="17">
        <v>20000</v>
      </c>
      <c r="J46" s="17"/>
      <c r="K46" s="17"/>
      <c r="L46" s="17">
        <v>20000</v>
      </c>
      <c r="M46" s="17"/>
      <c r="N46" s="17"/>
      <c r="O46" s="17"/>
      <c r="P46" s="23"/>
      <c r="Q46" s="17"/>
      <c r="R46" s="17"/>
      <c r="S46" s="17"/>
      <c r="T46" s="17"/>
      <c r="U46" s="17"/>
      <c r="V46" s="17"/>
      <c r="W46" s="17"/>
    </row>
    <row r="47" ht="18.75" customHeight="1" spans="1:23">
      <c r="A47" s="57" t="s">
        <v>56</v>
      </c>
      <c r="B47" s="9" t="s">
        <v>204</v>
      </c>
      <c r="C47" s="10" t="s">
        <v>205</v>
      </c>
      <c r="D47" s="9" t="s">
        <v>98</v>
      </c>
      <c r="E47" s="9" t="s">
        <v>99</v>
      </c>
      <c r="F47" s="9" t="s">
        <v>218</v>
      </c>
      <c r="G47" s="9" t="s">
        <v>219</v>
      </c>
      <c r="H47" s="17">
        <v>20000</v>
      </c>
      <c r="I47" s="17">
        <v>20000</v>
      </c>
      <c r="J47" s="17"/>
      <c r="K47" s="17"/>
      <c r="L47" s="17">
        <v>20000</v>
      </c>
      <c r="M47" s="17"/>
      <c r="N47" s="17"/>
      <c r="O47" s="17"/>
      <c r="P47" s="23"/>
      <c r="Q47" s="17"/>
      <c r="R47" s="17"/>
      <c r="S47" s="17"/>
      <c r="T47" s="17"/>
      <c r="U47" s="17"/>
      <c r="V47" s="17"/>
      <c r="W47" s="17"/>
    </row>
    <row r="48" ht="18.75" customHeight="1" spans="1:23">
      <c r="A48" s="57" t="s">
        <v>56</v>
      </c>
      <c r="B48" s="9" t="s">
        <v>204</v>
      </c>
      <c r="C48" s="10" t="s">
        <v>205</v>
      </c>
      <c r="D48" s="9" t="s">
        <v>98</v>
      </c>
      <c r="E48" s="9" t="s">
        <v>99</v>
      </c>
      <c r="F48" s="9" t="s">
        <v>220</v>
      </c>
      <c r="G48" s="9" t="s">
        <v>221</v>
      </c>
      <c r="H48" s="17">
        <v>3000</v>
      </c>
      <c r="I48" s="17">
        <v>3000</v>
      </c>
      <c r="J48" s="17"/>
      <c r="K48" s="17"/>
      <c r="L48" s="17">
        <v>3000</v>
      </c>
      <c r="M48" s="17"/>
      <c r="N48" s="17"/>
      <c r="O48" s="17"/>
      <c r="P48" s="23"/>
      <c r="Q48" s="17"/>
      <c r="R48" s="17"/>
      <c r="S48" s="17"/>
      <c r="T48" s="17"/>
      <c r="U48" s="17"/>
      <c r="V48" s="17"/>
      <c r="W48" s="17"/>
    </row>
    <row r="49" ht="18.75" customHeight="1" spans="1:23">
      <c r="A49" s="57" t="s">
        <v>56</v>
      </c>
      <c r="B49" s="9" t="s">
        <v>204</v>
      </c>
      <c r="C49" s="10" t="s">
        <v>205</v>
      </c>
      <c r="D49" s="9" t="s">
        <v>98</v>
      </c>
      <c r="E49" s="9" t="s">
        <v>99</v>
      </c>
      <c r="F49" s="9" t="s">
        <v>181</v>
      </c>
      <c r="G49" s="9" t="s">
        <v>182</v>
      </c>
      <c r="H49" s="17">
        <v>10000</v>
      </c>
      <c r="I49" s="17">
        <v>10000</v>
      </c>
      <c r="J49" s="17"/>
      <c r="K49" s="17"/>
      <c r="L49" s="17">
        <v>10000</v>
      </c>
      <c r="M49" s="17"/>
      <c r="N49" s="17"/>
      <c r="O49" s="17"/>
      <c r="P49" s="23"/>
      <c r="Q49" s="17"/>
      <c r="R49" s="17"/>
      <c r="S49" s="17"/>
      <c r="T49" s="17"/>
      <c r="U49" s="17"/>
      <c r="V49" s="17"/>
      <c r="W49" s="17"/>
    </row>
    <row r="50" ht="18.75" customHeight="1" spans="1:23">
      <c r="A50" s="57" t="s">
        <v>56</v>
      </c>
      <c r="B50" s="9" t="s">
        <v>204</v>
      </c>
      <c r="C50" s="10" t="s">
        <v>205</v>
      </c>
      <c r="D50" s="9" t="s">
        <v>98</v>
      </c>
      <c r="E50" s="9" t="s">
        <v>99</v>
      </c>
      <c r="F50" s="9" t="s">
        <v>181</v>
      </c>
      <c r="G50" s="9" t="s">
        <v>182</v>
      </c>
      <c r="H50" s="17">
        <v>9840</v>
      </c>
      <c r="I50" s="17">
        <v>9840</v>
      </c>
      <c r="J50" s="17"/>
      <c r="K50" s="17"/>
      <c r="L50" s="17">
        <v>9840</v>
      </c>
      <c r="M50" s="17"/>
      <c r="N50" s="17"/>
      <c r="O50" s="17"/>
      <c r="P50" s="23"/>
      <c r="Q50" s="17"/>
      <c r="R50" s="17"/>
      <c r="S50" s="17"/>
      <c r="T50" s="17"/>
      <c r="U50" s="17"/>
      <c r="V50" s="17"/>
      <c r="W50" s="17"/>
    </row>
    <row r="51" ht="18.75" customHeight="1" spans="1:23">
      <c r="A51" s="57" t="s">
        <v>56</v>
      </c>
      <c r="B51" s="9" t="s">
        <v>204</v>
      </c>
      <c r="C51" s="10" t="s">
        <v>205</v>
      </c>
      <c r="D51" s="9" t="s">
        <v>98</v>
      </c>
      <c r="E51" s="9" t="s">
        <v>99</v>
      </c>
      <c r="F51" s="9" t="s">
        <v>206</v>
      </c>
      <c r="G51" s="9" t="s">
        <v>207</v>
      </c>
      <c r="H51" s="17">
        <v>31000</v>
      </c>
      <c r="I51" s="17">
        <v>31000</v>
      </c>
      <c r="J51" s="17"/>
      <c r="K51" s="17"/>
      <c r="L51" s="17">
        <v>31000</v>
      </c>
      <c r="M51" s="17"/>
      <c r="N51" s="17"/>
      <c r="O51" s="17"/>
      <c r="P51" s="23"/>
      <c r="Q51" s="17"/>
      <c r="R51" s="17"/>
      <c r="S51" s="17"/>
      <c r="T51" s="17"/>
      <c r="U51" s="17"/>
      <c r="V51" s="17"/>
      <c r="W51" s="17"/>
    </row>
    <row r="52" ht="18.75" customHeight="1" spans="1:23">
      <c r="A52" s="57" t="s">
        <v>56</v>
      </c>
      <c r="B52" s="9" t="s">
        <v>222</v>
      </c>
      <c r="C52" s="10" t="s">
        <v>132</v>
      </c>
      <c r="D52" s="9" t="s">
        <v>98</v>
      </c>
      <c r="E52" s="9" t="s">
        <v>99</v>
      </c>
      <c r="F52" s="9" t="s">
        <v>223</v>
      </c>
      <c r="G52" s="9" t="s">
        <v>132</v>
      </c>
      <c r="H52" s="17">
        <v>22000</v>
      </c>
      <c r="I52" s="17">
        <v>22000</v>
      </c>
      <c r="J52" s="17"/>
      <c r="K52" s="17"/>
      <c r="L52" s="17">
        <v>22000</v>
      </c>
      <c r="M52" s="17"/>
      <c r="N52" s="17"/>
      <c r="O52" s="17"/>
      <c r="P52" s="23"/>
      <c r="Q52" s="17"/>
      <c r="R52" s="17"/>
      <c r="S52" s="17"/>
      <c r="T52" s="17"/>
      <c r="U52" s="17"/>
      <c r="V52" s="17"/>
      <c r="W52" s="17"/>
    </row>
    <row r="53" ht="18.75" customHeight="1" spans="1:23">
      <c r="A53" s="12" t="s">
        <v>32</v>
      </c>
      <c r="B53" s="12"/>
      <c r="C53" s="12"/>
      <c r="D53" s="12"/>
      <c r="E53" s="12"/>
      <c r="F53" s="12"/>
      <c r="G53" s="12"/>
      <c r="H53" s="17">
        <v>13247882.79</v>
      </c>
      <c r="I53" s="17">
        <v>13247882.79</v>
      </c>
      <c r="J53" s="17"/>
      <c r="K53" s="17"/>
      <c r="L53" s="17">
        <v>13247882.79</v>
      </c>
      <c r="M53" s="17"/>
      <c r="N53" s="17"/>
      <c r="O53" s="17"/>
      <c r="P53" s="17"/>
      <c r="Q53" s="17"/>
      <c r="R53" s="17"/>
      <c r="S53" s="17"/>
      <c r="T53" s="17"/>
      <c r="U53" s="17"/>
      <c r="V53" s="17"/>
      <c r="W53" s="17"/>
    </row>
  </sheetData>
  <mergeCells count="30">
    <mergeCell ref="A3:W3"/>
    <mergeCell ref="A4:G4"/>
    <mergeCell ref="I5:W5"/>
    <mergeCell ref="I6:M6"/>
    <mergeCell ref="N6:P6"/>
    <mergeCell ref="R6:W6"/>
    <mergeCell ref="A53:G5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tabSelected="1" workbookViewId="0">
      <pane ySplit="1" topLeftCell="A2" activePane="bottomLeft" state="frozen"/>
      <selection/>
      <selection pane="bottomLeft" activeCell="D14" sqref="D14"/>
    </sheetView>
  </sheetViews>
  <sheetFormatPr defaultColWidth="8.85185185185185" defaultRowHeight="15" customHeight="1"/>
  <cols>
    <col min="1" max="8" width="28.5740740740741" customWidth="1"/>
    <col min="9"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224</v>
      </c>
    </row>
    <row r="3" ht="45" customHeight="1" spans="1:23">
      <c r="A3" s="4" t="s">
        <v>225</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"单位名称："&amp;"玉溪市江川区综合行政执法局"</f>
        <v>单位名称：玉溪市江川区综合行政执法局</v>
      </c>
      <c r="B4" s="5"/>
      <c r="C4" s="5"/>
      <c r="D4" s="5"/>
      <c r="E4" s="5"/>
      <c r="F4" s="5"/>
      <c r="G4" s="5"/>
      <c r="H4" s="5"/>
      <c r="I4" s="54"/>
      <c r="J4" s="54"/>
      <c r="K4" s="54"/>
      <c r="L4" s="54"/>
      <c r="M4" s="54"/>
      <c r="N4" s="6"/>
      <c r="O4" s="6"/>
      <c r="P4" s="6"/>
      <c r="Q4" s="6"/>
      <c r="R4" s="6"/>
      <c r="S4" s="6"/>
      <c r="T4" s="6"/>
      <c r="U4" s="6"/>
      <c r="V4" s="6"/>
      <c r="W4" s="6" t="s">
        <v>29</v>
      </c>
    </row>
    <row r="5" ht="18.75" customHeight="1" spans="1:23">
      <c r="A5" s="13" t="s">
        <v>226</v>
      </c>
      <c r="B5" s="13" t="s">
        <v>138</v>
      </c>
      <c r="C5" s="13" t="s">
        <v>139</v>
      </c>
      <c r="D5" s="13" t="s">
        <v>227</v>
      </c>
      <c r="E5" s="13" t="s">
        <v>140</v>
      </c>
      <c r="F5" s="13" t="s">
        <v>141</v>
      </c>
      <c r="G5" s="13" t="s">
        <v>228</v>
      </c>
      <c r="H5" s="13" t="s">
        <v>143</v>
      </c>
      <c r="I5" s="46" t="s">
        <v>32</v>
      </c>
      <c r="J5" s="46" t="s">
        <v>229</v>
      </c>
      <c r="K5" s="13"/>
      <c r="L5" s="13"/>
      <c r="M5" s="13"/>
      <c r="N5" s="13" t="s">
        <v>145</v>
      </c>
      <c r="O5" s="13"/>
      <c r="P5" s="13"/>
      <c r="Q5" s="13" t="s">
        <v>38</v>
      </c>
      <c r="R5" s="13" t="s">
        <v>63</v>
      </c>
      <c r="S5" s="13"/>
      <c r="T5" s="13"/>
      <c r="U5" s="13"/>
      <c r="V5" s="13"/>
      <c r="W5" s="13"/>
    </row>
    <row r="6" ht="18.75" customHeight="1" spans="1:23">
      <c r="A6" s="13"/>
      <c r="B6" s="13"/>
      <c r="C6" s="13"/>
      <c r="D6" s="13"/>
      <c r="E6" s="13"/>
      <c r="F6" s="13"/>
      <c r="G6" s="13"/>
      <c r="H6" s="13"/>
      <c r="I6" s="46" t="s">
        <v>146</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230</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27" customHeight="1" spans="1:23">
      <c r="A10" s="9"/>
      <c r="B10" s="9"/>
      <c r="C10" s="10" t="s">
        <v>231</v>
      </c>
      <c r="D10" s="9"/>
      <c r="E10" s="9"/>
      <c r="F10" s="9"/>
      <c r="G10" s="9"/>
      <c r="H10" s="9"/>
      <c r="I10" s="11">
        <v>300000</v>
      </c>
      <c r="J10" s="11">
        <v>300000</v>
      </c>
      <c r="K10" s="11">
        <v>300000</v>
      </c>
      <c r="L10" s="11"/>
      <c r="M10" s="11"/>
      <c r="N10" s="11"/>
      <c r="O10" s="11"/>
      <c r="P10" s="11"/>
      <c r="Q10" s="11"/>
      <c r="R10" s="11"/>
      <c r="S10" s="11"/>
      <c r="T10" s="11"/>
      <c r="U10" s="11"/>
      <c r="V10" s="11"/>
      <c r="W10" s="11"/>
    </row>
    <row r="11" ht="27" customHeight="1" spans="1:23">
      <c r="A11" s="9" t="s">
        <v>232</v>
      </c>
      <c r="B11" s="9" t="s">
        <v>233</v>
      </c>
      <c r="C11" s="10" t="s">
        <v>231</v>
      </c>
      <c r="D11" s="9" t="s">
        <v>56</v>
      </c>
      <c r="E11" s="9" t="s">
        <v>102</v>
      </c>
      <c r="F11" s="9" t="s">
        <v>101</v>
      </c>
      <c r="G11" s="9" t="s">
        <v>208</v>
      </c>
      <c r="H11" s="9" t="s">
        <v>209</v>
      </c>
      <c r="I11" s="11">
        <v>20000</v>
      </c>
      <c r="J11" s="11">
        <v>20000</v>
      </c>
      <c r="K11" s="11">
        <v>20000</v>
      </c>
      <c r="L11" s="11"/>
      <c r="M11" s="11"/>
      <c r="N11" s="11"/>
      <c r="O11" s="11"/>
      <c r="P11" s="11"/>
      <c r="Q11" s="11"/>
      <c r="R11" s="11"/>
      <c r="S11" s="11"/>
      <c r="T11" s="11"/>
      <c r="U11" s="11"/>
      <c r="V11" s="11"/>
      <c r="W11" s="11"/>
    </row>
    <row r="12" ht="27" customHeight="1" spans="1:23">
      <c r="A12" s="9" t="s">
        <v>232</v>
      </c>
      <c r="B12" s="9" t="s">
        <v>233</v>
      </c>
      <c r="C12" s="10" t="s">
        <v>231</v>
      </c>
      <c r="D12" s="9" t="s">
        <v>56</v>
      </c>
      <c r="E12" s="9" t="s">
        <v>102</v>
      </c>
      <c r="F12" s="9" t="s">
        <v>101</v>
      </c>
      <c r="G12" s="9" t="s">
        <v>234</v>
      </c>
      <c r="H12" s="9" t="s">
        <v>235</v>
      </c>
      <c r="I12" s="11">
        <v>50000</v>
      </c>
      <c r="J12" s="11">
        <v>50000</v>
      </c>
      <c r="K12" s="11">
        <v>50000</v>
      </c>
      <c r="L12" s="11"/>
      <c r="M12" s="11"/>
      <c r="N12" s="11"/>
      <c r="O12" s="11"/>
      <c r="P12" s="23"/>
      <c r="Q12" s="11"/>
      <c r="R12" s="11"/>
      <c r="S12" s="11"/>
      <c r="T12" s="11"/>
      <c r="U12" s="11"/>
      <c r="V12" s="11"/>
      <c r="W12" s="11"/>
    </row>
    <row r="13" ht="27" customHeight="1" spans="1:23">
      <c r="A13" s="9" t="s">
        <v>232</v>
      </c>
      <c r="B13" s="9" t="s">
        <v>233</v>
      </c>
      <c r="C13" s="10" t="s">
        <v>231</v>
      </c>
      <c r="D13" s="9" t="s">
        <v>56</v>
      </c>
      <c r="E13" s="9" t="s">
        <v>102</v>
      </c>
      <c r="F13" s="9" t="s">
        <v>101</v>
      </c>
      <c r="G13" s="9" t="s">
        <v>236</v>
      </c>
      <c r="H13" s="9" t="s">
        <v>237</v>
      </c>
      <c r="I13" s="11">
        <v>200000</v>
      </c>
      <c r="J13" s="11">
        <v>200000</v>
      </c>
      <c r="K13" s="11">
        <v>200000</v>
      </c>
      <c r="L13" s="11"/>
      <c r="M13" s="11"/>
      <c r="N13" s="11"/>
      <c r="O13" s="11"/>
      <c r="P13" s="23"/>
      <c r="Q13" s="11"/>
      <c r="R13" s="11"/>
      <c r="S13" s="11"/>
      <c r="T13" s="11"/>
      <c r="U13" s="11"/>
      <c r="V13" s="11"/>
      <c r="W13" s="11"/>
    </row>
    <row r="14" ht="27" customHeight="1" spans="1:23">
      <c r="A14" s="9" t="s">
        <v>232</v>
      </c>
      <c r="B14" s="9" t="s">
        <v>233</v>
      </c>
      <c r="C14" s="10" t="s">
        <v>231</v>
      </c>
      <c r="D14" s="9" t="s">
        <v>56</v>
      </c>
      <c r="E14" s="9" t="s">
        <v>102</v>
      </c>
      <c r="F14" s="9" t="s">
        <v>101</v>
      </c>
      <c r="G14" s="9" t="s">
        <v>206</v>
      </c>
      <c r="H14" s="9" t="s">
        <v>207</v>
      </c>
      <c r="I14" s="11">
        <v>30000</v>
      </c>
      <c r="J14" s="11">
        <v>30000</v>
      </c>
      <c r="K14" s="11">
        <v>30000</v>
      </c>
      <c r="L14" s="11"/>
      <c r="M14" s="11"/>
      <c r="N14" s="11"/>
      <c r="O14" s="11"/>
      <c r="P14" s="23"/>
      <c r="Q14" s="11"/>
      <c r="R14" s="11"/>
      <c r="S14" s="11"/>
      <c r="T14" s="11"/>
      <c r="U14" s="11"/>
      <c r="V14" s="11"/>
      <c r="W14" s="11"/>
    </row>
    <row r="15" ht="18.75" customHeight="1" spans="1:23">
      <c r="A15" s="23"/>
      <c r="B15" s="23"/>
      <c r="C15" s="10" t="s">
        <v>238</v>
      </c>
      <c r="D15" s="23"/>
      <c r="E15" s="23"/>
      <c r="F15" s="23"/>
      <c r="G15" s="23"/>
      <c r="H15" s="23"/>
      <c r="I15" s="11">
        <v>18000000</v>
      </c>
      <c r="J15" s="11">
        <v>18000000</v>
      </c>
      <c r="K15" s="11">
        <v>18000000</v>
      </c>
      <c r="L15" s="11"/>
      <c r="M15" s="11"/>
      <c r="N15" s="11"/>
      <c r="O15" s="11"/>
      <c r="P15" s="23"/>
      <c r="Q15" s="11"/>
      <c r="R15" s="11"/>
      <c r="S15" s="11"/>
      <c r="T15" s="11"/>
      <c r="U15" s="11"/>
      <c r="V15" s="11"/>
      <c r="W15" s="11"/>
    </row>
    <row r="16" ht="18.75" customHeight="1" spans="1:23">
      <c r="A16" s="9" t="s">
        <v>239</v>
      </c>
      <c r="B16" s="9" t="s">
        <v>240</v>
      </c>
      <c r="C16" s="10" t="s">
        <v>238</v>
      </c>
      <c r="D16" s="9" t="s">
        <v>56</v>
      </c>
      <c r="E16" s="9" t="s">
        <v>98</v>
      </c>
      <c r="F16" s="9" t="s">
        <v>99</v>
      </c>
      <c r="G16" s="9" t="s">
        <v>236</v>
      </c>
      <c r="H16" s="9" t="s">
        <v>237</v>
      </c>
      <c r="I16" s="11">
        <v>18000000</v>
      </c>
      <c r="J16" s="11">
        <v>18000000</v>
      </c>
      <c r="K16" s="11">
        <v>18000000</v>
      </c>
      <c r="L16" s="11"/>
      <c r="M16" s="11"/>
      <c r="N16" s="11"/>
      <c r="O16" s="11"/>
      <c r="P16" s="23"/>
      <c r="Q16" s="11"/>
      <c r="R16" s="11"/>
      <c r="S16" s="11"/>
      <c r="T16" s="11"/>
      <c r="U16" s="11"/>
      <c r="V16" s="11"/>
      <c r="W16" s="11"/>
    </row>
    <row r="17" ht="18.75" customHeight="1" spans="1:23">
      <c r="A17" s="23"/>
      <c r="B17" s="23"/>
      <c r="C17" s="10" t="s">
        <v>241</v>
      </c>
      <c r="D17" s="23"/>
      <c r="E17" s="23"/>
      <c r="F17" s="23"/>
      <c r="G17" s="23"/>
      <c r="H17" s="23"/>
      <c r="I17" s="11">
        <v>500000</v>
      </c>
      <c r="J17" s="11">
        <v>500000</v>
      </c>
      <c r="K17" s="11">
        <v>500000</v>
      </c>
      <c r="L17" s="11"/>
      <c r="M17" s="11"/>
      <c r="N17" s="11"/>
      <c r="O17" s="11"/>
      <c r="P17" s="23"/>
      <c r="Q17" s="11"/>
      <c r="R17" s="11"/>
      <c r="S17" s="11"/>
      <c r="T17" s="11"/>
      <c r="U17" s="11"/>
      <c r="V17" s="11"/>
      <c r="W17" s="11"/>
    </row>
    <row r="18" ht="18.75" customHeight="1" spans="1:23">
      <c r="A18" s="9" t="s">
        <v>239</v>
      </c>
      <c r="B18" s="9" t="s">
        <v>242</v>
      </c>
      <c r="C18" s="10" t="s">
        <v>241</v>
      </c>
      <c r="D18" s="9" t="s">
        <v>56</v>
      </c>
      <c r="E18" s="9" t="s">
        <v>102</v>
      </c>
      <c r="F18" s="9" t="s">
        <v>101</v>
      </c>
      <c r="G18" s="9" t="s">
        <v>236</v>
      </c>
      <c r="H18" s="9" t="s">
        <v>237</v>
      </c>
      <c r="I18" s="11">
        <v>500000</v>
      </c>
      <c r="J18" s="11">
        <v>500000</v>
      </c>
      <c r="K18" s="11">
        <v>500000</v>
      </c>
      <c r="L18" s="11"/>
      <c r="M18" s="11"/>
      <c r="N18" s="11"/>
      <c r="O18" s="11"/>
      <c r="P18" s="23"/>
      <c r="Q18" s="11"/>
      <c r="R18" s="11"/>
      <c r="S18" s="11"/>
      <c r="T18" s="11"/>
      <c r="U18" s="11"/>
      <c r="V18" s="11"/>
      <c r="W18" s="11"/>
    </row>
    <row r="19" ht="26" customHeight="1" spans="1:23">
      <c r="A19" s="23"/>
      <c r="B19" s="23"/>
      <c r="C19" s="10" t="s">
        <v>243</v>
      </c>
      <c r="D19" s="23"/>
      <c r="E19" s="23"/>
      <c r="F19" s="23"/>
      <c r="G19" s="23"/>
      <c r="H19" s="23"/>
      <c r="I19" s="11">
        <v>300000</v>
      </c>
      <c r="J19" s="11">
        <v>300000</v>
      </c>
      <c r="K19" s="11">
        <v>300000</v>
      </c>
      <c r="L19" s="11"/>
      <c r="M19" s="11"/>
      <c r="N19" s="11"/>
      <c r="O19" s="11"/>
      <c r="P19" s="23"/>
      <c r="Q19" s="11"/>
      <c r="R19" s="11"/>
      <c r="S19" s="11"/>
      <c r="T19" s="11"/>
      <c r="U19" s="11"/>
      <c r="V19" s="11"/>
      <c r="W19" s="11"/>
    </row>
    <row r="20" ht="26" customHeight="1" spans="1:23">
      <c r="A20" s="9" t="s">
        <v>239</v>
      </c>
      <c r="B20" s="9" t="s">
        <v>244</v>
      </c>
      <c r="C20" s="10" t="s">
        <v>243</v>
      </c>
      <c r="D20" s="9" t="s">
        <v>56</v>
      </c>
      <c r="E20" s="9" t="s">
        <v>98</v>
      </c>
      <c r="F20" s="9" t="s">
        <v>99</v>
      </c>
      <c r="G20" s="9" t="s">
        <v>220</v>
      </c>
      <c r="H20" s="9" t="s">
        <v>221</v>
      </c>
      <c r="I20" s="11">
        <v>300000</v>
      </c>
      <c r="J20" s="11">
        <v>300000</v>
      </c>
      <c r="K20" s="11">
        <v>300000</v>
      </c>
      <c r="L20" s="11"/>
      <c r="M20" s="11"/>
      <c r="N20" s="11"/>
      <c r="O20" s="11"/>
      <c r="P20" s="23"/>
      <c r="Q20" s="11"/>
      <c r="R20" s="11"/>
      <c r="S20" s="11"/>
      <c r="T20" s="11"/>
      <c r="U20" s="11"/>
      <c r="V20" s="11"/>
      <c r="W20" s="11"/>
    </row>
    <row r="21" ht="26" customHeight="1" spans="1:23">
      <c r="A21" s="23"/>
      <c r="B21" s="23"/>
      <c r="C21" s="10" t="s">
        <v>245</v>
      </c>
      <c r="D21" s="23"/>
      <c r="E21" s="23"/>
      <c r="F21" s="23"/>
      <c r="G21" s="23"/>
      <c r="H21" s="23"/>
      <c r="I21" s="11">
        <v>1560000</v>
      </c>
      <c r="J21" s="11">
        <v>1560000</v>
      </c>
      <c r="K21" s="11">
        <v>1560000</v>
      </c>
      <c r="L21" s="11"/>
      <c r="M21" s="11"/>
      <c r="N21" s="11"/>
      <c r="O21" s="11"/>
      <c r="P21" s="23"/>
      <c r="Q21" s="11"/>
      <c r="R21" s="11"/>
      <c r="S21" s="11"/>
      <c r="T21" s="11"/>
      <c r="U21" s="11"/>
      <c r="V21" s="11"/>
      <c r="W21" s="11"/>
    </row>
    <row r="22" ht="26" customHeight="1" spans="1:23">
      <c r="A22" s="9" t="s">
        <v>239</v>
      </c>
      <c r="B22" s="9" t="s">
        <v>246</v>
      </c>
      <c r="C22" s="10" t="s">
        <v>245</v>
      </c>
      <c r="D22" s="9" t="s">
        <v>56</v>
      </c>
      <c r="E22" s="9" t="s">
        <v>98</v>
      </c>
      <c r="F22" s="9" t="s">
        <v>99</v>
      </c>
      <c r="G22" s="9" t="s">
        <v>214</v>
      </c>
      <c r="H22" s="9" t="s">
        <v>215</v>
      </c>
      <c r="I22" s="11">
        <v>1200000</v>
      </c>
      <c r="J22" s="11">
        <v>1200000</v>
      </c>
      <c r="K22" s="11">
        <v>1200000</v>
      </c>
      <c r="L22" s="11"/>
      <c r="M22" s="11"/>
      <c r="N22" s="11"/>
      <c r="O22" s="11"/>
      <c r="P22" s="23"/>
      <c r="Q22" s="11"/>
      <c r="R22" s="11"/>
      <c r="S22" s="11"/>
      <c r="T22" s="11"/>
      <c r="U22" s="11"/>
      <c r="V22" s="11"/>
      <c r="W22" s="11"/>
    </row>
    <row r="23" ht="26" customHeight="1" spans="1:23">
      <c r="A23" s="9" t="s">
        <v>239</v>
      </c>
      <c r="B23" s="9" t="s">
        <v>246</v>
      </c>
      <c r="C23" s="10" t="s">
        <v>245</v>
      </c>
      <c r="D23" s="9" t="s">
        <v>56</v>
      </c>
      <c r="E23" s="9" t="s">
        <v>98</v>
      </c>
      <c r="F23" s="9" t="s">
        <v>99</v>
      </c>
      <c r="G23" s="9" t="s">
        <v>220</v>
      </c>
      <c r="H23" s="9" t="s">
        <v>221</v>
      </c>
      <c r="I23" s="11">
        <v>360000</v>
      </c>
      <c r="J23" s="11">
        <v>360000</v>
      </c>
      <c r="K23" s="11">
        <v>360000</v>
      </c>
      <c r="L23" s="11"/>
      <c r="M23" s="11"/>
      <c r="N23" s="11"/>
      <c r="O23" s="11"/>
      <c r="P23" s="23"/>
      <c r="Q23" s="11"/>
      <c r="R23" s="11"/>
      <c r="S23" s="11"/>
      <c r="T23" s="11"/>
      <c r="U23" s="11"/>
      <c r="V23" s="11"/>
      <c r="W23" s="11"/>
    </row>
    <row r="24" ht="26" customHeight="1" spans="1:23">
      <c r="A24" s="23"/>
      <c r="B24" s="23"/>
      <c r="C24" s="10" t="s">
        <v>247</v>
      </c>
      <c r="D24" s="23"/>
      <c r="E24" s="23"/>
      <c r="F24" s="23"/>
      <c r="G24" s="23"/>
      <c r="H24" s="23"/>
      <c r="I24" s="11">
        <v>1583700</v>
      </c>
      <c r="J24" s="11">
        <v>1583700</v>
      </c>
      <c r="K24" s="11">
        <v>1583700</v>
      </c>
      <c r="L24" s="11"/>
      <c r="M24" s="11"/>
      <c r="N24" s="11"/>
      <c r="O24" s="11"/>
      <c r="P24" s="23"/>
      <c r="Q24" s="11"/>
      <c r="R24" s="11"/>
      <c r="S24" s="11"/>
      <c r="T24" s="11"/>
      <c r="U24" s="11"/>
      <c r="V24" s="11"/>
      <c r="W24" s="11"/>
    </row>
    <row r="25" ht="26" customHeight="1" spans="1:23">
      <c r="A25" s="9" t="s">
        <v>239</v>
      </c>
      <c r="B25" s="9" t="s">
        <v>248</v>
      </c>
      <c r="C25" s="10" t="s">
        <v>247</v>
      </c>
      <c r="D25" s="9" t="s">
        <v>56</v>
      </c>
      <c r="E25" s="9" t="s">
        <v>98</v>
      </c>
      <c r="F25" s="9" t="s">
        <v>99</v>
      </c>
      <c r="G25" s="9" t="s">
        <v>208</v>
      </c>
      <c r="H25" s="9" t="s">
        <v>209</v>
      </c>
      <c r="I25" s="11">
        <v>550000</v>
      </c>
      <c r="J25" s="11">
        <v>550000</v>
      </c>
      <c r="K25" s="11">
        <v>550000</v>
      </c>
      <c r="L25" s="11"/>
      <c r="M25" s="11"/>
      <c r="N25" s="11"/>
      <c r="O25" s="11"/>
      <c r="P25" s="23"/>
      <c r="Q25" s="11"/>
      <c r="R25" s="11"/>
      <c r="S25" s="11"/>
      <c r="T25" s="11"/>
      <c r="U25" s="11"/>
      <c r="V25" s="11"/>
      <c r="W25" s="11"/>
    </row>
    <row r="26" ht="26" customHeight="1" spans="1:23">
      <c r="A26" s="9" t="s">
        <v>239</v>
      </c>
      <c r="B26" s="9" t="s">
        <v>248</v>
      </c>
      <c r="C26" s="10" t="s">
        <v>247</v>
      </c>
      <c r="D26" s="9" t="s">
        <v>56</v>
      </c>
      <c r="E26" s="9" t="s">
        <v>98</v>
      </c>
      <c r="F26" s="9" t="s">
        <v>99</v>
      </c>
      <c r="G26" s="9" t="s">
        <v>249</v>
      </c>
      <c r="H26" s="9" t="s">
        <v>250</v>
      </c>
      <c r="I26" s="11">
        <v>100000</v>
      </c>
      <c r="J26" s="11">
        <v>100000</v>
      </c>
      <c r="K26" s="11">
        <v>100000</v>
      </c>
      <c r="L26" s="11"/>
      <c r="M26" s="11"/>
      <c r="N26" s="11"/>
      <c r="O26" s="11"/>
      <c r="P26" s="23"/>
      <c r="Q26" s="11"/>
      <c r="R26" s="11"/>
      <c r="S26" s="11"/>
      <c r="T26" s="11"/>
      <c r="U26" s="11"/>
      <c r="V26" s="11"/>
      <c r="W26" s="11"/>
    </row>
    <row r="27" ht="26" customHeight="1" spans="1:23">
      <c r="A27" s="9" t="s">
        <v>239</v>
      </c>
      <c r="B27" s="9" t="s">
        <v>248</v>
      </c>
      <c r="C27" s="10" t="s">
        <v>247</v>
      </c>
      <c r="D27" s="9" t="s">
        <v>56</v>
      </c>
      <c r="E27" s="9" t="s">
        <v>98</v>
      </c>
      <c r="F27" s="9" t="s">
        <v>99</v>
      </c>
      <c r="G27" s="9" t="s">
        <v>203</v>
      </c>
      <c r="H27" s="9" t="s">
        <v>202</v>
      </c>
      <c r="I27" s="11">
        <v>50000</v>
      </c>
      <c r="J27" s="11">
        <v>50000</v>
      </c>
      <c r="K27" s="11">
        <v>50000</v>
      </c>
      <c r="L27" s="11"/>
      <c r="M27" s="11"/>
      <c r="N27" s="11"/>
      <c r="O27" s="11"/>
      <c r="P27" s="23"/>
      <c r="Q27" s="11"/>
      <c r="R27" s="11"/>
      <c r="S27" s="11"/>
      <c r="T27" s="11"/>
      <c r="U27" s="11"/>
      <c r="V27" s="11"/>
      <c r="W27" s="11"/>
    </row>
    <row r="28" ht="26" customHeight="1" spans="1:23">
      <c r="A28" s="9" t="s">
        <v>239</v>
      </c>
      <c r="B28" s="9" t="s">
        <v>248</v>
      </c>
      <c r="C28" s="10" t="s">
        <v>247</v>
      </c>
      <c r="D28" s="9" t="s">
        <v>56</v>
      </c>
      <c r="E28" s="9" t="s">
        <v>98</v>
      </c>
      <c r="F28" s="9" t="s">
        <v>99</v>
      </c>
      <c r="G28" s="9" t="s">
        <v>251</v>
      </c>
      <c r="H28" s="9" t="s">
        <v>252</v>
      </c>
      <c r="I28" s="11">
        <v>293700</v>
      </c>
      <c r="J28" s="11">
        <v>293700</v>
      </c>
      <c r="K28" s="11">
        <v>293700</v>
      </c>
      <c r="L28" s="11"/>
      <c r="M28" s="11"/>
      <c r="N28" s="11"/>
      <c r="O28" s="11"/>
      <c r="P28" s="23"/>
      <c r="Q28" s="11"/>
      <c r="R28" s="11"/>
      <c r="S28" s="11"/>
      <c r="T28" s="11"/>
      <c r="U28" s="11"/>
      <c r="V28" s="11"/>
      <c r="W28" s="11"/>
    </row>
    <row r="29" ht="26" customHeight="1" spans="1:23">
      <c r="A29" s="9" t="s">
        <v>239</v>
      </c>
      <c r="B29" s="9" t="s">
        <v>248</v>
      </c>
      <c r="C29" s="10" t="s">
        <v>247</v>
      </c>
      <c r="D29" s="9" t="s">
        <v>56</v>
      </c>
      <c r="E29" s="9" t="s">
        <v>98</v>
      </c>
      <c r="F29" s="9" t="s">
        <v>99</v>
      </c>
      <c r="G29" s="9" t="s">
        <v>181</v>
      </c>
      <c r="H29" s="9" t="s">
        <v>182</v>
      </c>
      <c r="I29" s="11">
        <v>140000</v>
      </c>
      <c r="J29" s="11">
        <v>140000</v>
      </c>
      <c r="K29" s="11">
        <v>140000</v>
      </c>
      <c r="L29" s="11"/>
      <c r="M29" s="11"/>
      <c r="N29" s="11"/>
      <c r="O29" s="11"/>
      <c r="P29" s="23"/>
      <c r="Q29" s="11"/>
      <c r="R29" s="11"/>
      <c r="S29" s="11"/>
      <c r="T29" s="11"/>
      <c r="U29" s="11"/>
      <c r="V29" s="11"/>
      <c r="W29" s="11"/>
    </row>
    <row r="30" ht="26" customHeight="1" spans="1:23">
      <c r="A30" s="9" t="s">
        <v>239</v>
      </c>
      <c r="B30" s="9" t="s">
        <v>248</v>
      </c>
      <c r="C30" s="10" t="s">
        <v>247</v>
      </c>
      <c r="D30" s="9" t="s">
        <v>56</v>
      </c>
      <c r="E30" s="9" t="s">
        <v>98</v>
      </c>
      <c r="F30" s="9" t="s">
        <v>99</v>
      </c>
      <c r="G30" s="9" t="s">
        <v>206</v>
      </c>
      <c r="H30" s="9" t="s">
        <v>207</v>
      </c>
      <c r="I30" s="11">
        <v>90000</v>
      </c>
      <c r="J30" s="11">
        <v>90000</v>
      </c>
      <c r="K30" s="11">
        <v>90000</v>
      </c>
      <c r="L30" s="11"/>
      <c r="M30" s="11"/>
      <c r="N30" s="11"/>
      <c r="O30" s="11"/>
      <c r="P30" s="23"/>
      <c r="Q30" s="11"/>
      <c r="R30" s="11"/>
      <c r="S30" s="11"/>
      <c r="T30" s="11"/>
      <c r="U30" s="11"/>
      <c r="V30" s="11"/>
      <c r="W30" s="11"/>
    </row>
    <row r="31" ht="26" customHeight="1" spans="1:23">
      <c r="A31" s="9" t="s">
        <v>239</v>
      </c>
      <c r="B31" s="9" t="s">
        <v>248</v>
      </c>
      <c r="C31" s="10" t="s">
        <v>247</v>
      </c>
      <c r="D31" s="9" t="s">
        <v>56</v>
      </c>
      <c r="E31" s="9" t="s">
        <v>98</v>
      </c>
      <c r="F31" s="9" t="s">
        <v>99</v>
      </c>
      <c r="G31" s="9" t="s">
        <v>253</v>
      </c>
      <c r="H31" s="9" t="s">
        <v>254</v>
      </c>
      <c r="I31" s="11">
        <v>60000</v>
      </c>
      <c r="J31" s="11">
        <v>60000</v>
      </c>
      <c r="K31" s="11">
        <v>60000</v>
      </c>
      <c r="L31" s="11"/>
      <c r="M31" s="11"/>
      <c r="N31" s="11"/>
      <c r="O31" s="11"/>
      <c r="P31" s="23"/>
      <c r="Q31" s="11"/>
      <c r="R31" s="11"/>
      <c r="S31" s="11"/>
      <c r="T31" s="11"/>
      <c r="U31" s="11"/>
      <c r="V31" s="11"/>
      <c r="W31" s="11"/>
    </row>
    <row r="32" ht="26" customHeight="1" spans="1:23">
      <c r="A32" s="9" t="s">
        <v>239</v>
      </c>
      <c r="B32" s="9" t="s">
        <v>248</v>
      </c>
      <c r="C32" s="10" t="s">
        <v>247</v>
      </c>
      <c r="D32" s="9" t="s">
        <v>56</v>
      </c>
      <c r="E32" s="9" t="s">
        <v>98</v>
      </c>
      <c r="F32" s="9" t="s">
        <v>99</v>
      </c>
      <c r="G32" s="9" t="s">
        <v>255</v>
      </c>
      <c r="H32" s="9" t="s">
        <v>256</v>
      </c>
      <c r="I32" s="11">
        <v>300000</v>
      </c>
      <c r="J32" s="11">
        <v>300000</v>
      </c>
      <c r="K32" s="11">
        <v>300000</v>
      </c>
      <c r="L32" s="11"/>
      <c r="M32" s="11"/>
      <c r="N32" s="11"/>
      <c r="O32" s="11"/>
      <c r="P32" s="23"/>
      <c r="Q32" s="11"/>
      <c r="R32" s="11"/>
      <c r="S32" s="11"/>
      <c r="T32" s="11"/>
      <c r="U32" s="11"/>
      <c r="V32" s="11"/>
      <c r="W32" s="11"/>
    </row>
    <row r="33" ht="18.75" customHeight="1" spans="1:23">
      <c r="A33" s="12" t="s">
        <v>32</v>
      </c>
      <c r="B33" s="12"/>
      <c r="C33" s="12"/>
      <c r="D33" s="12"/>
      <c r="E33" s="12"/>
      <c r="F33" s="12"/>
      <c r="G33" s="12"/>
      <c r="H33" s="12"/>
      <c r="I33" s="11">
        <v>22243700</v>
      </c>
      <c r="J33" s="11">
        <v>22243700</v>
      </c>
      <c r="K33" s="11">
        <v>22243700</v>
      </c>
      <c r="L33" s="11"/>
      <c r="M33" s="11"/>
      <c r="N33" s="11"/>
      <c r="O33" s="11"/>
      <c r="P33" s="11"/>
      <c r="Q33" s="11"/>
      <c r="R33" s="11"/>
      <c r="S33" s="11"/>
      <c r="T33" s="11"/>
      <c r="U33" s="11"/>
      <c r="V33" s="11"/>
      <c r="W33" s="11"/>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5"/>
  <sheetViews>
    <sheetView showZeros="0" workbookViewId="0">
      <pane ySplit="1" topLeftCell="A2" activePane="bottomLeft" state="frozen"/>
      <selection/>
      <selection pane="bottomLeft" activeCell="B15" sqref="B15"/>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30"/>
      <c r="B1" s="30"/>
      <c r="C1" s="30"/>
      <c r="D1" s="30"/>
      <c r="E1" s="30"/>
      <c r="F1" s="30"/>
      <c r="G1" s="30"/>
      <c r="H1" s="30"/>
      <c r="I1" s="30"/>
      <c r="J1" s="30"/>
    </row>
    <row r="2" customHeight="1" spans="1:10">
      <c r="A2" s="20" t="s">
        <v>257</v>
      </c>
      <c r="B2" s="20"/>
      <c r="C2" s="20"/>
      <c r="D2" s="20"/>
      <c r="E2" s="20"/>
      <c r="F2" s="20"/>
      <c r="G2" s="20"/>
      <c r="H2" s="20"/>
      <c r="I2" s="20"/>
      <c r="J2" s="20"/>
    </row>
    <row r="3" ht="45" customHeight="1" spans="1:10">
      <c r="A3" s="31" t="s">
        <v>258</v>
      </c>
      <c r="B3" s="31"/>
      <c r="C3" s="31"/>
      <c r="D3" s="31"/>
      <c r="E3" s="31"/>
      <c r="F3" s="31"/>
      <c r="G3" s="31"/>
      <c r="H3" s="31"/>
      <c r="I3" s="31"/>
      <c r="J3" s="31"/>
    </row>
    <row r="4" ht="20.25" customHeight="1" spans="1:10">
      <c r="A4" s="19" t="str">
        <f>"单位名称："&amp;"玉溪市江川区综合行政执法局"</f>
        <v>单位名称：玉溪市江川区综合行政执法局</v>
      </c>
      <c r="B4" s="19"/>
      <c r="C4" s="19"/>
      <c r="D4" s="19"/>
      <c r="E4" s="19"/>
      <c r="F4" s="19"/>
      <c r="G4" s="19"/>
      <c r="H4" s="19"/>
      <c r="I4" s="19"/>
      <c r="J4" s="19"/>
    </row>
    <row r="5" ht="20.25" customHeight="1" spans="1:10">
      <c r="A5" s="32" t="s">
        <v>259</v>
      </c>
      <c r="B5" s="32" t="s">
        <v>260</v>
      </c>
      <c r="C5" s="32" t="s">
        <v>261</v>
      </c>
      <c r="D5" s="32" t="s">
        <v>262</v>
      </c>
      <c r="E5" s="32" t="s">
        <v>263</v>
      </c>
      <c r="F5" s="32" t="s">
        <v>264</v>
      </c>
      <c r="G5" s="32" t="s">
        <v>265</v>
      </c>
      <c r="H5" s="32" t="s">
        <v>266</v>
      </c>
      <c r="I5" s="32" t="s">
        <v>267</v>
      </c>
      <c r="J5" s="32" t="s">
        <v>268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52" customHeight="1" spans="1:10">
      <c r="A9" s="49" t="s">
        <v>247</v>
      </c>
      <c r="B9" s="23" t="s">
        <v>269</v>
      </c>
      <c r="C9" s="24"/>
      <c r="D9" s="24"/>
      <c r="E9" s="38"/>
      <c r="F9" s="38"/>
      <c r="G9" s="38"/>
      <c r="H9" s="38"/>
      <c r="I9" s="38"/>
      <c r="J9" s="38"/>
    </row>
    <row r="10" ht="20.25" customHeight="1" spans="1:10">
      <c r="A10" s="23"/>
      <c r="B10" s="23"/>
      <c r="C10" s="23" t="s">
        <v>270</v>
      </c>
      <c r="D10" s="50" t="s">
        <v>271</v>
      </c>
      <c r="E10" s="51" t="s">
        <v>272</v>
      </c>
      <c r="F10" s="39" t="s">
        <v>273</v>
      </c>
      <c r="G10" s="24" t="s">
        <v>47</v>
      </c>
      <c r="H10" s="39" t="s">
        <v>274</v>
      </c>
      <c r="I10" s="39" t="s">
        <v>275</v>
      </c>
      <c r="J10" s="51" t="s">
        <v>272</v>
      </c>
    </row>
    <row r="11" ht="20.25" customHeight="1" spans="1:10">
      <c r="A11" s="23"/>
      <c r="B11" s="23"/>
      <c r="C11" s="23" t="s">
        <v>270</v>
      </c>
      <c r="D11" s="50" t="s">
        <v>276</v>
      </c>
      <c r="E11" s="51" t="s">
        <v>277</v>
      </c>
      <c r="F11" s="39" t="s">
        <v>273</v>
      </c>
      <c r="G11" s="24" t="s">
        <v>278</v>
      </c>
      <c r="H11" s="39" t="s">
        <v>279</v>
      </c>
      <c r="I11" s="39" t="s">
        <v>280</v>
      </c>
      <c r="J11" s="51" t="s">
        <v>277</v>
      </c>
    </row>
    <row r="12" ht="20.25" customHeight="1" spans="1:10">
      <c r="A12" s="23"/>
      <c r="B12" s="23"/>
      <c r="C12" s="23" t="s">
        <v>270</v>
      </c>
      <c r="D12" s="50" t="s">
        <v>281</v>
      </c>
      <c r="E12" s="51" t="s">
        <v>282</v>
      </c>
      <c r="F12" s="39" t="s">
        <v>283</v>
      </c>
      <c r="G12" s="24" t="s">
        <v>284</v>
      </c>
      <c r="H12" s="39" t="s">
        <v>285</v>
      </c>
      <c r="I12" s="39" t="s">
        <v>280</v>
      </c>
      <c r="J12" s="51" t="s">
        <v>282</v>
      </c>
    </row>
    <row r="13" ht="20.25" customHeight="1" spans="1:10">
      <c r="A13" s="23"/>
      <c r="B13" s="23"/>
      <c r="C13" s="23" t="s">
        <v>286</v>
      </c>
      <c r="D13" s="50" t="s">
        <v>287</v>
      </c>
      <c r="E13" s="51" t="s">
        <v>288</v>
      </c>
      <c r="F13" s="39" t="s">
        <v>289</v>
      </c>
      <c r="G13" s="24" t="s">
        <v>290</v>
      </c>
      <c r="H13" s="39" t="s">
        <v>279</v>
      </c>
      <c r="I13" s="39" t="s">
        <v>280</v>
      </c>
      <c r="J13" s="51" t="s">
        <v>288</v>
      </c>
    </row>
    <row r="14" ht="20.25" customHeight="1" spans="1:10">
      <c r="A14" s="23"/>
      <c r="B14" s="23"/>
      <c r="C14" s="23" t="s">
        <v>291</v>
      </c>
      <c r="D14" s="50" t="s">
        <v>292</v>
      </c>
      <c r="E14" s="51" t="s">
        <v>293</v>
      </c>
      <c r="F14" s="39" t="s">
        <v>289</v>
      </c>
      <c r="G14" s="24" t="s">
        <v>294</v>
      </c>
      <c r="H14" s="39" t="s">
        <v>279</v>
      </c>
      <c r="I14" s="39" t="s">
        <v>280</v>
      </c>
      <c r="J14" s="51" t="s">
        <v>293</v>
      </c>
    </row>
    <row r="15" ht="46" customHeight="1" spans="1:10">
      <c r="A15" s="49" t="s">
        <v>238</v>
      </c>
      <c r="B15" s="52" t="s">
        <v>295</v>
      </c>
      <c r="C15" s="23"/>
      <c r="D15" s="23"/>
      <c r="E15" s="23"/>
      <c r="F15" s="23"/>
      <c r="G15" s="23"/>
      <c r="H15" s="23"/>
      <c r="I15" s="23"/>
      <c r="J15" s="23"/>
    </row>
    <row r="16" ht="20.25" customHeight="1" spans="1:10">
      <c r="A16" s="23"/>
      <c r="B16" s="23"/>
      <c r="C16" s="23" t="s">
        <v>270</v>
      </c>
      <c r="D16" s="50" t="s">
        <v>271</v>
      </c>
      <c r="E16" s="51" t="s">
        <v>296</v>
      </c>
      <c r="F16" s="39" t="s">
        <v>289</v>
      </c>
      <c r="G16" s="24" t="s">
        <v>297</v>
      </c>
      <c r="H16" s="39" t="s">
        <v>298</v>
      </c>
      <c r="I16" s="39" t="s">
        <v>275</v>
      </c>
      <c r="J16" s="51" t="s">
        <v>296</v>
      </c>
    </row>
    <row r="17" ht="20.25" customHeight="1" spans="1:10">
      <c r="A17" s="23"/>
      <c r="B17" s="23"/>
      <c r="C17" s="23" t="s">
        <v>270</v>
      </c>
      <c r="D17" s="50" t="s">
        <v>271</v>
      </c>
      <c r="E17" s="51" t="s">
        <v>299</v>
      </c>
      <c r="F17" s="39" t="s">
        <v>289</v>
      </c>
      <c r="G17" s="24" t="s">
        <v>300</v>
      </c>
      <c r="H17" s="39" t="s">
        <v>301</v>
      </c>
      <c r="I17" s="39" t="s">
        <v>275</v>
      </c>
      <c r="J17" s="51" t="s">
        <v>299</v>
      </c>
    </row>
    <row r="18" ht="20.25" customHeight="1" spans="1:10">
      <c r="A18" s="23"/>
      <c r="B18" s="23"/>
      <c r="C18" s="23" t="s">
        <v>270</v>
      </c>
      <c r="D18" s="50" t="s">
        <v>276</v>
      </c>
      <c r="E18" s="51" t="s">
        <v>302</v>
      </c>
      <c r="F18" s="39" t="s">
        <v>289</v>
      </c>
      <c r="G18" s="24" t="s">
        <v>303</v>
      </c>
      <c r="H18" s="39" t="s">
        <v>279</v>
      </c>
      <c r="I18" s="39" t="s">
        <v>280</v>
      </c>
      <c r="J18" s="51" t="s">
        <v>302</v>
      </c>
    </row>
    <row r="19" ht="20.25" customHeight="1" spans="1:10">
      <c r="A19" s="23"/>
      <c r="B19" s="23"/>
      <c r="C19" s="23" t="s">
        <v>286</v>
      </c>
      <c r="D19" s="50" t="s">
        <v>304</v>
      </c>
      <c r="E19" s="51" t="s">
        <v>305</v>
      </c>
      <c r="F19" s="39" t="s">
        <v>289</v>
      </c>
      <c r="G19" s="24" t="s">
        <v>278</v>
      </c>
      <c r="H19" s="39" t="s">
        <v>279</v>
      </c>
      <c r="I19" s="39" t="s">
        <v>280</v>
      </c>
      <c r="J19" s="51" t="s">
        <v>305</v>
      </c>
    </row>
    <row r="20" ht="20.25" customHeight="1" spans="1:10">
      <c r="A20" s="23"/>
      <c r="B20" s="23"/>
      <c r="C20" s="23" t="s">
        <v>291</v>
      </c>
      <c r="D20" s="50" t="s">
        <v>292</v>
      </c>
      <c r="E20" s="51" t="s">
        <v>293</v>
      </c>
      <c r="F20" s="39" t="s">
        <v>289</v>
      </c>
      <c r="G20" s="24" t="s">
        <v>303</v>
      </c>
      <c r="H20" s="39" t="s">
        <v>279</v>
      </c>
      <c r="I20" s="39" t="s">
        <v>280</v>
      </c>
      <c r="J20" s="51" t="s">
        <v>293</v>
      </c>
    </row>
    <row r="21" ht="81" customHeight="1" spans="1:10">
      <c r="A21" s="49" t="s">
        <v>241</v>
      </c>
      <c r="B21" s="52" t="s">
        <v>295</v>
      </c>
      <c r="C21" s="23"/>
      <c r="D21" s="23"/>
      <c r="E21" s="23"/>
      <c r="F21" s="23"/>
      <c r="G21" s="23"/>
      <c r="H21" s="23"/>
      <c r="I21" s="23"/>
      <c r="J21" s="23"/>
    </row>
    <row r="22" ht="20.25" customHeight="1" spans="1:10">
      <c r="A22" s="23"/>
      <c r="B22" s="23"/>
      <c r="C22" s="23" t="s">
        <v>270</v>
      </c>
      <c r="D22" s="50" t="s">
        <v>271</v>
      </c>
      <c r="E22" s="51" t="s">
        <v>296</v>
      </c>
      <c r="F22" s="39" t="s">
        <v>289</v>
      </c>
      <c r="G22" s="24" t="s">
        <v>297</v>
      </c>
      <c r="H22" s="39" t="s">
        <v>298</v>
      </c>
      <c r="I22" s="39" t="s">
        <v>275</v>
      </c>
      <c r="J22" s="51" t="s">
        <v>296</v>
      </c>
    </row>
    <row r="23" ht="20.25" customHeight="1" spans="1:10">
      <c r="A23" s="23"/>
      <c r="B23" s="23"/>
      <c r="C23" s="23" t="s">
        <v>270</v>
      </c>
      <c r="D23" s="50" t="s">
        <v>271</v>
      </c>
      <c r="E23" s="51" t="s">
        <v>306</v>
      </c>
      <c r="F23" s="39" t="s">
        <v>283</v>
      </c>
      <c r="G23" s="24" t="s">
        <v>307</v>
      </c>
      <c r="H23" s="39" t="s">
        <v>308</v>
      </c>
      <c r="I23" s="39" t="s">
        <v>275</v>
      </c>
      <c r="J23" s="51" t="s">
        <v>306</v>
      </c>
    </row>
    <row r="24" ht="20.25" customHeight="1" spans="1:10">
      <c r="A24" s="23"/>
      <c r="B24" s="23"/>
      <c r="C24" s="23" t="s">
        <v>270</v>
      </c>
      <c r="D24" s="50" t="s">
        <v>276</v>
      </c>
      <c r="E24" s="51" t="s">
        <v>309</v>
      </c>
      <c r="F24" s="39" t="s">
        <v>289</v>
      </c>
      <c r="G24" s="24" t="s">
        <v>303</v>
      </c>
      <c r="H24" s="39" t="s">
        <v>279</v>
      </c>
      <c r="I24" s="39" t="s">
        <v>280</v>
      </c>
      <c r="J24" s="51" t="s">
        <v>309</v>
      </c>
    </row>
    <row r="25" ht="20.25" customHeight="1" spans="1:10">
      <c r="A25" s="23"/>
      <c r="B25" s="23"/>
      <c r="C25" s="23" t="s">
        <v>286</v>
      </c>
      <c r="D25" s="50" t="s">
        <v>304</v>
      </c>
      <c r="E25" s="51" t="s">
        <v>310</v>
      </c>
      <c r="F25" s="39" t="s">
        <v>289</v>
      </c>
      <c r="G25" s="24" t="s">
        <v>278</v>
      </c>
      <c r="H25" s="39" t="s">
        <v>279</v>
      </c>
      <c r="I25" s="39" t="s">
        <v>280</v>
      </c>
      <c r="J25" s="51" t="s">
        <v>310</v>
      </c>
    </row>
    <row r="26" ht="20.25" customHeight="1" spans="1:10">
      <c r="A26" s="23"/>
      <c r="B26" s="23"/>
      <c r="C26" s="23" t="s">
        <v>291</v>
      </c>
      <c r="D26" s="50" t="s">
        <v>292</v>
      </c>
      <c r="E26" s="51" t="s">
        <v>311</v>
      </c>
      <c r="F26" s="39" t="s">
        <v>289</v>
      </c>
      <c r="G26" s="24" t="s">
        <v>303</v>
      </c>
      <c r="H26" s="39" t="s">
        <v>279</v>
      </c>
      <c r="I26" s="39" t="s">
        <v>280</v>
      </c>
      <c r="J26" s="51" t="s">
        <v>311</v>
      </c>
    </row>
    <row r="27" ht="64" customHeight="1" spans="1:10">
      <c r="A27" s="49" t="s">
        <v>243</v>
      </c>
      <c r="B27" s="23" t="s">
        <v>312</v>
      </c>
      <c r="C27" s="23"/>
      <c r="D27" s="23"/>
      <c r="E27" s="23"/>
      <c r="F27" s="23"/>
      <c r="G27" s="23"/>
      <c r="H27" s="23"/>
      <c r="I27" s="23"/>
      <c r="J27" s="23"/>
    </row>
    <row r="28" ht="20.25" customHeight="1" spans="1:10">
      <c r="A28" s="23"/>
      <c r="B28" s="23"/>
      <c r="C28" s="23" t="s">
        <v>270</v>
      </c>
      <c r="D28" s="50" t="s">
        <v>276</v>
      </c>
      <c r="E28" s="51" t="s">
        <v>313</v>
      </c>
      <c r="F28" s="39" t="s">
        <v>289</v>
      </c>
      <c r="G28" s="24" t="s">
        <v>303</v>
      </c>
      <c r="H28" s="39" t="s">
        <v>279</v>
      </c>
      <c r="I28" s="39" t="s">
        <v>280</v>
      </c>
      <c r="J28" s="51" t="s">
        <v>313</v>
      </c>
    </row>
    <row r="29" ht="20.25" customHeight="1" spans="1:10">
      <c r="A29" s="23"/>
      <c r="B29" s="23"/>
      <c r="C29" s="23" t="s">
        <v>270</v>
      </c>
      <c r="D29" s="50" t="s">
        <v>281</v>
      </c>
      <c r="E29" s="51" t="s">
        <v>282</v>
      </c>
      <c r="F29" s="39" t="s">
        <v>283</v>
      </c>
      <c r="G29" s="24" t="s">
        <v>314</v>
      </c>
      <c r="H29" s="39"/>
      <c r="I29" s="39" t="s">
        <v>280</v>
      </c>
      <c r="J29" s="51" t="s">
        <v>282</v>
      </c>
    </row>
    <row r="30" ht="20.25" customHeight="1" spans="1:10">
      <c r="A30" s="23"/>
      <c r="B30" s="23"/>
      <c r="C30" s="23" t="s">
        <v>286</v>
      </c>
      <c r="D30" s="50" t="s">
        <v>287</v>
      </c>
      <c r="E30" s="51" t="s">
        <v>315</v>
      </c>
      <c r="F30" s="39" t="s">
        <v>289</v>
      </c>
      <c r="G30" s="24" t="s">
        <v>303</v>
      </c>
      <c r="H30" s="39" t="s">
        <v>279</v>
      </c>
      <c r="I30" s="39" t="s">
        <v>280</v>
      </c>
      <c r="J30" s="51" t="s">
        <v>315</v>
      </c>
    </row>
    <row r="31" ht="20.25" customHeight="1" spans="1:10">
      <c r="A31" s="23"/>
      <c r="B31" s="23"/>
      <c r="C31" s="23" t="s">
        <v>286</v>
      </c>
      <c r="D31" s="50" t="s">
        <v>304</v>
      </c>
      <c r="E31" s="51" t="s">
        <v>316</v>
      </c>
      <c r="F31" s="39" t="s">
        <v>289</v>
      </c>
      <c r="G31" s="24" t="s">
        <v>303</v>
      </c>
      <c r="H31" s="39" t="s">
        <v>279</v>
      </c>
      <c r="I31" s="39" t="s">
        <v>280</v>
      </c>
      <c r="J31" s="51" t="s">
        <v>316</v>
      </c>
    </row>
    <row r="32" ht="20.25" customHeight="1" spans="1:10">
      <c r="A32" s="23"/>
      <c r="B32" s="23"/>
      <c r="C32" s="23" t="s">
        <v>291</v>
      </c>
      <c r="D32" s="50" t="s">
        <v>292</v>
      </c>
      <c r="E32" s="51" t="s">
        <v>317</v>
      </c>
      <c r="F32" s="39" t="s">
        <v>289</v>
      </c>
      <c r="G32" s="24" t="s">
        <v>303</v>
      </c>
      <c r="H32" s="39" t="s">
        <v>279</v>
      </c>
      <c r="I32" s="39" t="s">
        <v>280</v>
      </c>
      <c r="J32" s="51" t="s">
        <v>317</v>
      </c>
    </row>
    <row r="33" ht="103" customHeight="1" spans="1:10">
      <c r="A33" s="49" t="s">
        <v>245</v>
      </c>
      <c r="B33" s="23" t="s">
        <v>318</v>
      </c>
      <c r="C33" s="23"/>
      <c r="D33" s="23"/>
      <c r="E33" s="23"/>
      <c r="F33" s="23"/>
      <c r="G33" s="23"/>
      <c r="H33" s="23"/>
      <c r="I33" s="23"/>
      <c r="J33" s="23"/>
    </row>
    <row r="34" ht="20.25" customHeight="1" spans="1:10">
      <c r="A34" s="23"/>
      <c r="B34" s="23"/>
      <c r="C34" s="23" t="s">
        <v>270</v>
      </c>
      <c r="D34" s="50" t="s">
        <v>276</v>
      </c>
      <c r="E34" s="51" t="s">
        <v>319</v>
      </c>
      <c r="F34" s="39" t="s">
        <v>289</v>
      </c>
      <c r="G34" s="24" t="s">
        <v>278</v>
      </c>
      <c r="H34" s="39" t="s">
        <v>279</v>
      </c>
      <c r="I34" s="39" t="s">
        <v>280</v>
      </c>
      <c r="J34" s="51" t="s">
        <v>319</v>
      </c>
    </row>
    <row r="35" ht="20.25" customHeight="1" spans="1:10">
      <c r="A35" s="23"/>
      <c r="B35" s="23"/>
      <c r="C35" s="23" t="s">
        <v>270</v>
      </c>
      <c r="D35" s="50" t="s">
        <v>276</v>
      </c>
      <c r="E35" s="51" t="s">
        <v>320</v>
      </c>
      <c r="F35" s="39" t="s">
        <v>289</v>
      </c>
      <c r="G35" s="24" t="s">
        <v>290</v>
      </c>
      <c r="H35" s="39" t="s">
        <v>279</v>
      </c>
      <c r="I35" s="39" t="s">
        <v>280</v>
      </c>
      <c r="J35" s="51" t="s">
        <v>320</v>
      </c>
    </row>
    <row r="36" ht="20.25" customHeight="1" spans="1:10">
      <c r="A36" s="23"/>
      <c r="B36" s="23"/>
      <c r="C36" s="23" t="s">
        <v>270</v>
      </c>
      <c r="D36" s="50" t="s">
        <v>281</v>
      </c>
      <c r="E36" s="51" t="s">
        <v>282</v>
      </c>
      <c r="F36" s="39" t="s">
        <v>273</v>
      </c>
      <c r="G36" s="24" t="s">
        <v>321</v>
      </c>
      <c r="H36" s="39" t="s">
        <v>285</v>
      </c>
      <c r="I36" s="39" t="s">
        <v>280</v>
      </c>
      <c r="J36" s="51" t="s">
        <v>282</v>
      </c>
    </row>
    <row r="37" ht="20.25" customHeight="1" spans="1:10">
      <c r="A37" s="23"/>
      <c r="B37" s="23"/>
      <c r="C37" s="23" t="s">
        <v>286</v>
      </c>
      <c r="D37" s="50" t="s">
        <v>287</v>
      </c>
      <c r="E37" s="51" t="s">
        <v>322</v>
      </c>
      <c r="F37" s="39" t="s">
        <v>273</v>
      </c>
      <c r="G37" s="24" t="s">
        <v>303</v>
      </c>
      <c r="H37" s="39" t="s">
        <v>279</v>
      </c>
      <c r="I37" s="39" t="s">
        <v>280</v>
      </c>
      <c r="J37" s="51" t="s">
        <v>322</v>
      </c>
    </row>
    <row r="38" ht="20.25" customHeight="1" spans="1:10">
      <c r="A38" s="23"/>
      <c r="B38" s="23"/>
      <c r="C38" s="23" t="s">
        <v>286</v>
      </c>
      <c r="D38" s="50" t="s">
        <v>304</v>
      </c>
      <c r="E38" s="51" t="s">
        <v>322</v>
      </c>
      <c r="F38" s="39" t="s">
        <v>289</v>
      </c>
      <c r="G38" s="24" t="s">
        <v>303</v>
      </c>
      <c r="H38" s="39" t="s">
        <v>279</v>
      </c>
      <c r="I38" s="39" t="s">
        <v>280</v>
      </c>
      <c r="J38" s="51" t="s">
        <v>323</v>
      </c>
    </row>
    <row r="39" ht="20.25" customHeight="1" spans="1:10">
      <c r="A39" s="23"/>
      <c r="B39" s="23"/>
      <c r="C39" s="23" t="s">
        <v>291</v>
      </c>
      <c r="D39" s="50" t="s">
        <v>292</v>
      </c>
      <c r="E39" s="51" t="s">
        <v>317</v>
      </c>
      <c r="F39" s="39" t="s">
        <v>289</v>
      </c>
      <c r="G39" s="24" t="s">
        <v>303</v>
      </c>
      <c r="H39" s="39" t="s">
        <v>279</v>
      </c>
      <c r="I39" s="39" t="s">
        <v>280</v>
      </c>
      <c r="J39" s="51" t="s">
        <v>317</v>
      </c>
    </row>
    <row r="40" ht="124" customHeight="1" spans="1:10">
      <c r="A40" s="49" t="s">
        <v>231</v>
      </c>
      <c r="B40" s="23" t="s">
        <v>324</v>
      </c>
      <c r="C40" s="23"/>
      <c r="D40" s="23"/>
      <c r="E40" s="23"/>
      <c r="F40" s="23"/>
      <c r="G40" s="23"/>
      <c r="H40" s="23"/>
      <c r="I40" s="23"/>
      <c r="J40" s="23"/>
    </row>
    <row r="41" ht="20.25" customHeight="1" spans="1:10">
      <c r="A41" s="23"/>
      <c r="B41" s="23"/>
      <c r="C41" s="23" t="s">
        <v>270</v>
      </c>
      <c r="D41" s="50" t="s">
        <v>271</v>
      </c>
      <c r="E41" s="51" t="s">
        <v>325</v>
      </c>
      <c r="F41" s="39" t="s">
        <v>289</v>
      </c>
      <c r="G41" s="24" t="s">
        <v>48</v>
      </c>
      <c r="H41" s="39" t="s">
        <v>326</v>
      </c>
      <c r="I41" s="39" t="s">
        <v>275</v>
      </c>
      <c r="J41" s="51" t="s">
        <v>327</v>
      </c>
    </row>
    <row r="42" ht="20.25" customHeight="1" spans="1:10">
      <c r="A42" s="23"/>
      <c r="B42" s="23"/>
      <c r="C42" s="23" t="s">
        <v>270</v>
      </c>
      <c r="D42" s="50" t="s">
        <v>281</v>
      </c>
      <c r="E42" s="51" t="s">
        <v>328</v>
      </c>
      <c r="F42" s="39" t="s">
        <v>273</v>
      </c>
      <c r="G42" s="24" t="s">
        <v>329</v>
      </c>
      <c r="H42" s="39" t="s">
        <v>330</v>
      </c>
      <c r="I42" s="39" t="s">
        <v>275</v>
      </c>
      <c r="J42" s="51" t="s">
        <v>331</v>
      </c>
    </row>
    <row r="43" ht="20.25" customHeight="1" spans="1:10">
      <c r="A43" s="23"/>
      <c r="B43" s="23"/>
      <c r="C43" s="23" t="s">
        <v>286</v>
      </c>
      <c r="D43" s="50" t="s">
        <v>287</v>
      </c>
      <c r="E43" s="51" t="s">
        <v>332</v>
      </c>
      <c r="F43" s="39" t="s">
        <v>273</v>
      </c>
      <c r="G43" s="24" t="s">
        <v>333</v>
      </c>
      <c r="H43" s="39" t="s">
        <v>326</v>
      </c>
      <c r="I43" s="39" t="s">
        <v>275</v>
      </c>
      <c r="J43" s="51" t="s">
        <v>334</v>
      </c>
    </row>
    <row r="44" ht="20.25" customHeight="1" spans="1:10">
      <c r="A44" s="23"/>
      <c r="B44" s="23"/>
      <c r="C44" s="23" t="s">
        <v>286</v>
      </c>
      <c r="D44" s="50" t="s">
        <v>304</v>
      </c>
      <c r="E44" s="51" t="s">
        <v>335</v>
      </c>
      <c r="F44" s="39" t="s">
        <v>273</v>
      </c>
      <c r="G44" s="24" t="s">
        <v>336</v>
      </c>
      <c r="H44" s="39"/>
      <c r="I44" s="39" t="s">
        <v>280</v>
      </c>
      <c r="J44" s="51" t="s">
        <v>337</v>
      </c>
    </row>
    <row r="45" ht="20.25" customHeight="1" spans="1:10">
      <c r="A45" s="23"/>
      <c r="B45" s="23"/>
      <c r="C45" s="23" t="s">
        <v>291</v>
      </c>
      <c r="D45" s="50" t="s">
        <v>292</v>
      </c>
      <c r="E45" s="51" t="s">
        <v>311</v>
      </c>
      <c r="F45" s="39" t="s">
        <v>289</v>
      </c>
      <c r="G45" s="24" t="s">
        <v>303</v>
      </c>
      <c r="H45" s="39" t="s">
        <v>279</v>
      </c>
      <c r="I45" s="39" t="s">
        <v>275</v>
      </c>
      <c r="J45" s="51" t="s">
        <v>338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2025-04-24T08:23:00Z</dcterms:created>
  <dcterms:modified xsi:type="dcterms:W3CDTF">2025-04-29T02:03:28Z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FE53D699BE4A47D0805B78F8D8BF4D5D</vt:lpwstr>
  </property>
</Properties>
</file>