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<sst xmlns="http://schemas.openxmlformats.org/spreadsheetml/2006/main" count="1048" uniqueCount="372">
  <si>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</si>
  <si>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</si>
  <si>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</si>
  <si>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</si>
  <si>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</si>
  <si>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</si>
  <si>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</si>
  <si>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</si>
  <si>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</si>
  <si>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</si>
  <si>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</si>
  <si>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</si>
  <si>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</si>
  <si>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</si>
  <si>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</si>
  <si>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</si>
  <si>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</si>
  <si>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</si>
  <si>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</si>
  <si>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</si>
  <si>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</si>
  <si>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</si>
  <si>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</si>
  <si>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</si>
  <si>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</si>
  <si>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</si>
  <si>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</si>
  <si>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</si>
  <si>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</si>
  <si>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</si>
  <si>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</si>
  <si>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</si>
  <si>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</si>
  <si>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</si>
  <si>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</si>
  <si>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</si>
  <si>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</si>
  <si>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</si>
  <si>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</si>
  <si>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</si>
  <si>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</si>
  <si>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</si>
  <si>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</si>
  <si>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</si>
  <si>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</si>
  <si>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</si>
  <si>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</si>
  <si>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</si>
  <si>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</si>
  <si>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</si>
  <si>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</si>
  <si>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</si>
  <si>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</si>
  <si>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</si>
  <si>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</si>
  <si>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105028</t>
  </si>
  <si>
    <t>玉溪市江川区九溪镇中学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</si>
  <si>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</si>
  <si>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</si>
  <si>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</si>
  <si>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</si>
  <si>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</si>
  <si>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</si>
  <si>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</si>
  <si>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</si>
  <si>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</si>
  <si>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</si>
  <si>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</si>
  <si>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</si>
  <si>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</si>
  <si>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</si>
  <si>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205</t>
  </si>
  <si>
    <t>教育支出</t>
  </si>
  <si>
    <t>20502</t>
  </si>
  <si>
    <t>普通教育</t>
  </si>
  <si>
    <t>2050203</t>
  </si>
  <si>
    <t>初中教育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</si>
  <si>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</si>
  <si>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</si>
  <si>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</si>
  <si>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</si>
  <si>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</si>
  <si>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</si>
  <si>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</si>
  <si>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</si>
  <si>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</si>
  <si>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</si>
  <si>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</si>
  <si>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</si>
  <si>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</si>
  <si>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</si>
  <si>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</si>
  <si>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</si>
  <si>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</si>
  <si>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</si>
  <si>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</si>
  <si>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</si>
  <si>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</si>
  <si>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</si>
  <si>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</si>
  <si>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</si>
  <si>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</si>
  <si>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</si>
  <si>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</si>
  <si>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</si>
  <si>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</si>
  <si>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</si>
  <si>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</si>
  <si>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</si>
  <si>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</si>
  <si>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</si>
  <si>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</si>
  <si>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</si>
  <si>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</si>
  <si>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</si>
  <si>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</si>
  <si>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</si>
  <si>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</si>
  <si>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</si>
  <si>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</si>
  <si>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</si>
  <si>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</si>
  <si>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</si>
  <si>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</si>
  <si>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</si>
  <si>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</si>
  <si>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</si>
  <si>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</si>
  <si>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</si>
  <si>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</si>
  <si>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</si>
  <si>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</si>
  <si>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</si>
  <si>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</si>
  <si>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</si>
  <si>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</si>
  <si>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</si>
  <si>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</si>
  <si>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</si>
  <si>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</si>
  <si>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</si>
  <si>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</si>
  <si>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</si>
  <si>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</si>
  <si>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</si>
  <si>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</si>
  <si>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</si>
  <si>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</si>
  <si>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</si>
  <si>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</si>
  <si>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</si>
  <si>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530421210000000017077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</si>
  <si>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</si>
  <si>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</si>
  <si>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</si>
  <si>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</si>
  <si>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</si>
  <si>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</si>
  <si>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</si>
  <si>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530421210000000017078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</si>
  <si>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</si>
  <si>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</si>
  <si>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</si>
  <si>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</si>
  <si>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</si>
  <si>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</si>
  <si>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</si>
  <si>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</si>
  <si>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</si>
  <si>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530421210000000017079</t>
  </si>
  <si>
    <t>30113</t>
  </si>
  <si>
    <t>530421210000000017083</t>
  </si>
  <si>
    <t>工会经费</t>
  </si>
  <si>
    <t>30228</t>
  </si>
  <si>
    <t>530421210000000017084</t>
  </si>
  <si>
    <t>一般公用经费</t>
  </si>
  <si>
    <t>30299</t>
  </si>
  <si>
    <t>其他商品和服务支出</t>
  </si>
  <si>
    <t>530421231100001397465</t>
  </si>
  <si>
    <t>福利费</t>
  </si>
  <si>
    <t>30229</t>
  </si>
  <si>
    <t>530421231100001397476</t>
  </si>
  <si>
    <t>奖励性绩效（地方）</t>
  </si>
  <si>
    <t>530421241100002254357</t>
  </si>
  <si>
    <t>编外人员经费</t>
  </si>
  <si>
    <t>30199</t>
  </si>
  <si>
    <t>其他工资福利支出</t>
  </si>
  <si>
    <t>530421241100002414589</t>
  </si>
  <si>
    <t>奖励性绩效工资（考核）</t>
  </si>
  <si>
    <t>530421241100002444708</t>
  </si>
  <si>
    <t>离退休生活补助</t>
  </si>
  <si>
    <t>30305</t>
  </si>
  <si>
    <t>生活补助</t>
  </si>
  <si>
    <t>530421251100003600253</t>
  </si>
  <si>
    <t>遗属补助项目资金</t>
  </si>
  <si>
    <t>530421251100003609969</t>
  </si>
  <si>
    <t>职业年金记实资金</t>
  </si>
  <si>
    <t>30109</t>
  </si>
  <si>
    <t>职业年金缴费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</si>
  <si>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</si>
  <si>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</si>
  <si>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</si>
  <si>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</si>
  <si>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</si>
  <si>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</si>
  <si>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</si>
  <si>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家庭经济困难学生生活补助资金</t>
  </si>
  <si>
    <t>312 民生类</t>
  </si>
  <si>
    <t>530421231100001144111</t>
  </si>
  <si>
    <t>九溪中学工作经费</t>
  </si>
  <si>
    <t>313 事业发展类</t>
  </si>
  <si>
    <t>530421251100003620118</t>
  </si>
  <si>
    <t>30201</t>
  </si>
  <si>
    <t>办公费</t>
  </si>
  <si>
    <t>30213</t>
  </si>
  <si>
    <t>维修（护）费</t>
  </si>
  <si>
    <t>30308</t>
  </si>
  <si>
    <t>助学金</t>
  </si>
  <si>
    <t>30399</t>
  </si>
  <si>
    <t>其他对个人和家庭的补助</t>
  </si>
  <si>
    <t>九溪中学运转类专项经费</t>
  </si>
  <si>
    <t>530421231100001144064</t>
  </si>
  <si>
    <t>30226</t>
  </si>
  <si>
    <t>劳务费</t>
  </si>
  <si>
    <t>生均公用经费</t>
  </si>
  <si>
    <t>530421231100001144141</t>
  </si>
  <si>
    <t>30217</t>
  </si>
  <si>
    <t>义务教育课后服务收费资金</t>
  </si>
  <si>
    <t>311 专项业务类</t>
  </si>
  <si>
    <t>530421231100002029561</t>
  </si>
  <si>
    <t>玉溪市江川区九溪镇中学营养改善计划专项资金</t>
  </si>
  <si>
    <t>530421221100000813467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</si>
  <si>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</si>
  <si>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</si>
  <si>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</si>
  <si>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</si>
  <si>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</si>
  <si>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</si>
  <si>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</si>
  <si>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</si>
  <si>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</si>
  <si>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</si>
  <si>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</si>
  <si>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</si>
  <si>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九溪镇人民政府对学校教育教学发展的工作要求，依据《九溪镇中学2024年九年级优秀师生奖励办法》、《九溪镇中学2023-2024学年学校履职考核方案》，为进一步明确教师职责，提高教师工作积极性，增强毕业班教师的使命感，激励九溪中学优秀学生百尺竿头更进一步，促进学校教育教学质量的稳步提高，逐步实现九溪镇人才强镇、科技兴镇的中国式现代化道路</t>
  </si>
  <si>
    <t>产出指标</t>
  </si>
  <si>
    <t>数量指标</t>
  </si>
  <si>
    <t>政策宣传次数</t>
  </si>
  <si>
    <t>&gt;</t>
  </si>
  <si>
    <t>900</t>
  </si>
  <si>
    <t>人次</t>
  </si>
  <si>
    <t>定量指标</t>
  </si>
  <si>
    <t xml:space="preserve">按时宣传政策文件 </t>
  </si>
  <si>
    <t>时效指标</t>
  </si>
  <si>
    <t>是否按时使用资金</t>
  </si>
  <si>
    <t>=</t>
  </si>
  <si>
    <t>资金金额</t>
  </si>
  <si>
    <t>元</t>
  </si>
  <si>
    <t>效益指标</t>
  </si>
  <si>
    <t>经济效益</t>
  </si>
  <si>
    <t>资助学生人数</t>
  </si>
  <si>
    <t>资金投入</t>
  </si>
  <si>
    <t>元/人</t>
  </si>
  <si>
    <t>可持续影响</t>
  </si>
  <si>
    <t>学生家长满意度</t>
  </si>
  <si>
    <t>90</t>
  </si>
  <si>
    <t>%</t>
  </si>
  <si>
    <t>家长满意度</t>
  </si>
  <si>
    <t>满意度指标</t>
  </si>
  <si>
    <t>服务对象满意度</t>
  </si>
  <si>
    <t>学生满意度</t>
  </si>
  <si>
    <t>1.经济效果：根据项目实施方案和相关文件的规定和要求组织实施。
2.社会效果：加快义务教育、改善教育办学条件，提高办学质量。</t>
  </si>
  <si>
    <t>获补对象数</t>
  </si>
  <si>
    <t>642</t>
  </si>
  <si>
    <t>人(人次、家)</t>
  </si>
  <si>
    <t>反映获补助人员、企业的数量情况，也适用补贴、资助等形式的补助。</t>
  </si>
  <si>
    <t>&gt;=</t>
  </si>
  <si>
    <t>650</t>
  </si>
  <si>
    <t>次</t>
  </si>
  <si>
    <t>反映补助政策的宣传力度情况。即通过门户网站、报刊、通信、电视、户外广告等对补助政策进行宣传的次数。</t>
  </si>
  <si>
    <t>质量指标</t>
  </si>
  <si>
    <t>补助社会化发放率</t>
  </si>
  <si>
    <t>100</t>
  </si>
  <si>
    <t>反映补助资金社会化发放的比例情况。
补助社会化发放率=采用社会化发放的补助资金数/发放补助资金总额*100%</t>
  </si>
  <si>
    <t>社会效益</t>
  </si>
  <si>
    <t>政策知晓率</t>
  </si>
  <si>
    <t>反映补助政策的宣传效果情况。
政策知晓率=调查中补助政策知晓人数/调查总人数*100%</t>
  </si>
  <si>
    <t>受益对象满意度</t>
  </si>
  <si>
    <t>98</t>
  </si>
  <si>
    <t>反映获补助受益对象的满意程度。</t>
  </si>
  <si>
    <t>1.经济效果：保障义务教育阶段家庭经济困难学生受教育权利，就是为了确保这一部分人有平等发展机会。通过政府进行调节，扶贫助学的目的在于培养人，使有限的财力发挥更大作用，增强贫困家庭“造血功能"，启动其内在活力，以获得新的经济发展空间。
2.社会效果：资助义务教育阶段家庭经济困难学生入学，是切实保护弱势人群合法权利的具体举措，是全面建设小康社会的必然要求。</t>
  </si>
  <si>
    <t>260</t>
  </si>
  <si>
    <t>300</t>
  </si>
  <si>
    <t>获补对象准确率</t>
  </si>
  <si>
    <t>反映获补助对象认定的准确性情况。
获补对象准确率=抽检符合标准的补助对象数/抽检实际补助对象数*100%</t>
  </si>
  <si>
    <t>95</t>
  </si>
  <si>
    <t>定性指标</t>
  </si>
  <si>
    <t>学校食堂是学校工作的重要窗口，其服务质量的好坏直接关系到学校的声誉和形象。为充分保证学校食堂食品安全，充分调动食堂工作人员的积极性，增强食堂工作人员的工作责任心，更好地服务教育教学，服务全体师生</t>
  </si>
  <si>
    <t>12</t>
  </si>
  <si>
    <t>兑现准确率</t>
  </si>
  <si>
    <t>反映补助准确发放的情况。
补助兑现准确率=补助兑付额/应付额*100%</t>
  </si>
  <si>
    <t>经营状况改善</t>
  </si>
  <si>
    <t>反映补助促进受助企业经营状况改善的情况。</t>
  </si>
  <si>
    <t>营养改善计划的实施，有效改善农村学生营养缺乏状况，调整饮食结构，增加营养含量，提高农村学时饮食质量，并减轻家庭负担。补助标准为5元/人/天、按全年200天核算，补助资金1000元/生/年</t>
  </si>
  <si>
    <t>652</t>
  </si>
  <si>
    <t>享受人数及资金文件</t>
  </si>
  <si>
    <t>发放及时率</t>
  </si>
  <si>
    <t>99</t>
  </si>
  <si>
    <t>问卷调查统计表</t>
  </si>
  <si>
    <t>按照课后服务管理制度，规范相应资金使用管理，充分调动参与课后服务教师工作的积极性，促使课后服务内容创新，以此促进学生德智体美劳全面发展具有重要意义。</t>
  </si>
  <si>
    <t>学生每天参加课后服务时长</t>
  </si>
  <si>
    <t>小时</t>
  </si>
  <si>
    <t>课后服务时间</t>
  </si>
  <si>
    <t>经济困难学生覆盖率</t>
  </si>
  <si>
    <t>教育教学质量</t>
  </si>
  <si>
    <t>明显提升</t>
  </si>
  <si>
    <t>年</t>
  </si>
  <si>
    <t>参与课后服务学生</t>
  </si>
  <si>
    <t>参与可有服务学生</t>
  </si>
  <si>
    <t>家长学生满意度</t>
  </si>
  <si>
    <t>预算06表</t>
  </si>
  <si>
    <t>2025年部门政府性基金预算支出预算表</t>
  </si>
  <si>
    <t>政府性基金预算支出</t>
  </si>
  <si>
    <t>备注：本单位无此事项，此表为空。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</si>
  <si>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</si>
  <si>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</si>
  <si>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</si>
  <si>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</si>
  <si>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</si>
  <si>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</si>
  <si>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</si>
  <si>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</si>
  <si>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</si>
  <si>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</si>
  <si>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</si>
  <si>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</si>
  <si>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营养改善计划</t>
  </si>
  <si>
    <t>项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</si>
  <si>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</si>
  <si>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</si>
  <si>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</si>
  <si>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</si>
  <si>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</si>
  <si>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预算09-1表</t>
  </si>
  <si>
    <t>2025年对下转移支付预算表</t>
  </si>
  <si>
    <t>单位名称（项目）</t>
  </si>
  <si>
    <t>地区</t>
  </si>
  <si>
    <t>星云街道</t>
  </si>
  <si>
    <t>宁海街道</t>
  </si>
  <si>
    <t>江城镇</t>
  </si>
  <si>
    <t>前卫镇</t>
  </si>
  <si>
    <t>九溪镇</t>
  </si>
  <si>
    <t>雄关乡</t>
  </si>
  <si>
    <t>安化彝族乡</t>
  </si>
  <si>
    <t>11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</si>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</sst>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7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1"/>
      <color rgb="FF0F0F0F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78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3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workbookViewId="0">
      <pane ySplit="1" topLeftCell="A16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"单位名称："&amp;"玉溪市江川区九溪镇中学"</f>
        <v>单位名称：玉溪市江川区九溪镇中学</v>
      </c>
      <c r="B4" s="5"/>
      <c r="C4" s="6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11549917.32</v>
      </c>
      <c r="C8" s="15" t="str">
        <f>"一"&amp;"、"&amp;"教育支出"</f>
        <v>一、教育支出</v>
      </c>
      <c r="D8" s="17">
        <v>8444868.58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1766609.28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949707.46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888732</v>
      </c>
    </row>
    <row r="12" ht="22.5" customHeight="1" spans="1:4">
      <c r="A12" s="15" t="s">
        <v>12</v>
      </c>
      <c r="B12" s="17">
        <v>500000</v>
      </c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6" t="s">
        <v>16</v>
      </c>
      <c r="B16" s="17"/>
      <c r="C16" s="69"/>
      <c r="D16" s="17"/>
    </row>
    <row r="17" ht="22.5" customHeight="1" spans="1:4">
      <c r="A17" s="66" t="s">
        <v>17</v>
      </c>
      <c r="B17" s="17">
        <v>500000</v>
      </c>
      <c r="C17" s="69"/>
      <c r="D17" s="17"/>
    </row>
    <row r="18" ht="22.5" customHeight="1" spans="1:4">
      <c r="A18" s="66"/>
      <c r="B18" s="17"/>
      <c r="C18" s="69"/>
      <c r="D18" s="17"/>
    </row>
    <row r="19" ht="22.5" customHeight="1" spans="1:4">
      <c r="A19" s="67" t="s">
        <v>18</v>
      </c>
      <c r="B19" s="68">
        <v>12049917.32</v>
      </c>
      <c r="C19" s="69" t="s">
        <v>19</v>
      </c>
      <c r="D19" s="68">
        <v>12049917.32</v>
      </c>
    </row>
    <row r="20" ht="22.5" customHeight="1" spans="1:4">
      <c r="A20" s="76" t="s">
        <v>20</v>
      </c>
      <c r="B20" s="17"/>
      <c r="C20" s="77" t="s">
        <v>21</v>
      </c>
      <c r="D20" s="48"/>
    </row>
    <row r="21" ht="22.5" customHeight="1" spans="1:4">
      <c r="A21" s="66" t="s">
        <v>22</v>
      </c>
      <c r="B21" s="68"/>
      <c r="C21" s="66" t="s">
        <v>22</v>
      </c>
      <c r="D21" s="68"/>
    </row>
    <row r="22" ht="22.5" customHeight="1" spans="1:4">
      <c r="A22" s="66" t="s">
        <v>23</v>
      </c>
      <c r="B22" s="68"/>
      <c r="C22" s="66" t="s">
        <v>24</v>
      </c>
      <c r="D22" s="68"/>
    </row>
    <row r="23" ht="22.5" customHeight="1" spans="1:4">
      <c r="A23" s="67" t="s">
        <v>25</v>
      </c>
      <c r="B23" s="68">
        <v>12049917.32</v>
      </c>
      <c r="C23" s="69" t="s">
        <v>26</v>
      </c>
      <c r="D23" s="68">
        <v>12049917.32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2" t="s">
        <v>320</v>
      </c>
    </row>
    <row r="3" ht="37.5" customHeight="1" spans="1:6">
      <c r="A3" s="4" t="s">
        <v>321</v>
      </c>
      <c r="B3" s="4"/>
      <c r="C3" s="4"/>
      <c r="D3" s="4"/>
      <c r="E3" s="4"/>
      <c r="F3" s="4"/>
    </row>
    <row r="4" ht="18.75" customHeight="1" spans="1:6">
      <c r="A4" s="43" t="str">
        <f>"单位名称："&amp;"玉溪市江川区九溪镇中学"</f>
        <v>单位名称：玉溪市江川区九溪镇中学</v>
      </c>
      <c r="B4" s="43"/>
      <c r="C4" s="43"/>
      <c r="D4" s="44"/>
      <c r="E4" s="44"/>
      <c r="F4" s="45" t="s">
        <v>29</v>
      </c>
    </row>
    <row r="5" ht="18.75" customHeight="1" spans="1:6">
      <c r="A5" s="13" t="s">
        <v>135</v>
      </c>
      <c r="B5" s="13" t="s">
        <v>59</v>
      </c>
      <c r="C5" s="13" t="s">
        <v>60</v>
      </c>
      <c r="D5" s="46" t="s">
        <v>322</v>
      </c>
      <c r="E5" s="46"/>
      <c r="F5" s="46"/>
    </row>
    <row r="6" ht="18.75" customHeight="1" spans="1:6">
      <c r="A6" s="13" t="s">
        <v>59</v>
      </c>
      <c r="B6" s="13" t="s">
        <v>59</v>
      </c>
      <c r="C6" s="13" t="s">
        <v>60</v>
      </c>
      <c r="D6" s="46" t="s">
        <v>34</v>
      </c>
      <c r="E6" s="46" t="s">
        <v>63</v>
      </c>
      <c r="F6" s="46" t="s">
        <v>64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7" t="s">
        <v>107</v>
      </c>
      <c r="B9" s="47"/>
      <c r="C9" s="47"/>
      <c r="D9" s="48"/>
      <c r="E9" s="48"/>
      <c r="F9" s="48"/>
    </row>
    <row r="10" customHeight="1" spans="1:1">
      <c r="A10" t="s">
        <v>323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pane ySplit="1" topLeftCell="A2" activePane="bottomLeft" state="frozen"/>
      <selection/>
      <selection pane="bottomLeft" activeCell="D10" sqref="D10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0" t="s">
        <v>324</v>
      </c>
    </row>
    <row r="3" ht="45" customHeight="1" spans="1:17">
      <c r="A3" s="31" t="s">
        <v>325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0"/>
      <c r="O3" s="40"/>
      <c r="P3" s="40"/>
      <c r="Q3" s="40"/>
    </row>
    <row r="4" ht="20.25" customHeight="1" spans="1:17">
      <c r="A4" s="19" t="str">
        <f>"单位名称："&amp;"玉溪市江川区九溪镇中学"</f>
        <v>单位名称：玉溪市江川区九溪镇中学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29</v>
      </c>
    </row>
    <row r="5" ht="20.25" customHeight="1" spans="1:17">
      <c r="A5" s="22" t="s">
        <v>326</v>
      </c>
      <c r="B5" s="22" t="s">
        <v>327</v>
      </c>
      <c r="C5" s="22" t="s">
        <v>328</v>
      </c>
      <c r="D5" s="22" t="s">
        <v>329</v>
      </c>
      <c r="E5" s="22" t="s">
        <v>330</v>
      </c>
      <c r="F5" s="22" t="s">
        <v>331</v>
      </c>
      <c r="G5" s="22" t="s">
        <v>142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332</v>
      </c>
      <c r="B6" s="22" t="s">
        <v>327</v>
      </c>
      <c r="C6" s="22" t="s">
        <v>328</v>
      </c>
      <c r="D6" s="22" t="s">
        <v>329</v>
      </c>
      <c r="E6" s="22" t="s">
        <v>330</v>
      </c>
      <c r="F6" s="22" t="s">
        <v>331</v>
      </c>
      <c r="G6" s="22" t="s">
        <v>32</v>
      </c>
      <c r="H6" s="22" t="s">
        <v>35</v>
      </c>
      <c r="I6" s="22" t="s">
        <v>333</v>
      </c>
      <c r="J6" s="22" t="s">
        <v>334</v>
      </c>
      <c r="K6" s="22" t="s">
        <v>38</v>
      </c>
      <c r="L6" s="22" t="s">
        <v>335</v>
      </c>
      <c r="M6" s="22" t="s">
        <v>62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34</v>
      </c>
      <c r="I7" s="22"/>
      <c r="J7" s="22"/>
      <c r="K7" s="22"/>
      <c r="L7" s="22" t="s">
        <v>34</v>
      </c>
      <c r="M7" s="22" t="s">
        <v>41</v>
      </c>
      <c r="N7" s="22" t="s">
        <v>42</v>
      </c>
      <c r="O7" s="41" t="s">
        <v>43</v>
      </c>
      <c r="P7" s="41" t="s">
        <v>44</v>
      </c>
      <c r="Q7" s="41" t="s">
        <v>45</v>
      </c>
    </row>
    <row r="8" ht="20.25" customHeight="1" spans="1:17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37" t="s">
        <v>230</v>
      </c>
      <c r="B9" s="23"/>
      <c r="C9" s="23"/>
      <c r="D9" s="38"/>
      <c r="E9" s="38"/>
      <c r="F9" s="38">
        <v>105000</v>
      </c>
      <c r="G9" s="38">
        <v>105000</v>
      </c>
      <c r="H9" s="38">
        <v>105000</v>
      </c>
      <c r="I9" s="38"/>
      <c r="J9" s="34"/>
      <c r="K9" s="34"/>
      <c r="L9" s="38"/>
      <c r="M9" s="38"/>
      <c r="N9" s="38"/>
      <c r="O9" s="38"/>
      <c r="P9" s="38"/>
      <c r="Q9" s="38"/>
    </row>
    <row r="10" ht="20.25" customHeight="1" spans="1:17">
      <c r="A10" s="23"/>
      <c r="B10" s="23" t="s">
        <v>336</v>
      </c>
      <c r="C10" s="23" t="str">
        <f>"A07060204"&amp;"  "&amp;"乳制品"</f>
        <v>A07060204  乳制品</v>
      </c>
      <c r="D10" s="39" t="s">
        <v>337</v>
      </c>
      <c r="E10" s="24">
        <v>1</v>
      </c>
      <c r="F10" s="38">
        <v>105000</v>
      </c>
      <c r="G10" s="38">
        <v>105000</v>
      </c>
      <c r="H10" s="34">
        <v>105000</v>
      </c>
      <c r="I10" s="34"/>
      <c r="J10" s="34"/>
      <c r="K10" s="34"/>
      <c r="L10" s="38"/>
      <c r="M10" s="38"/>
      <c r="N10" s="38"/>
      <c r="O10" s="38"/>
      <c r="P10" s="38"/>
      <c r="Q10" s="38"/>
    </row>
    <row r="11" ht="20.25" customHeight="1" spans="1:17">
      <c r="A11" s="24" t="s">
        <v>32</v>
      </c>
      <c r="B11" s="24"/>
      <c r="C11" s="24"/>
      <c r="D11" s="39"/>
      <c r="E11" s="39"/>
      <c r="F11" s="38">
        <v>105000</v>
      </c>
      <c r="G11" s="38">
        <v>105000</v>
      </c>
      <c r="H11" s="38">
        <v>105000</v>
      </c>
      <c r="I11" s="38"/>
      <c r="J11" s="38"/>
      <c r="K11" s="38"/>
      <c r="L11" s="38"/>
      <c r="M11" s="38"/>
      <c r="N11" s="38"/>
      <c r="O11" s="38"/>
      <c r="P11" s="38"/>
      <c r="Q11" s="38"/>
    </row>
  </sheetData>
  <mergeCells count="17">
    <mergeCell ref="A2:M2"/>
    <mergeCell ref="A3:Q3"/>
    <mergeCell ref="A4:M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338</v>
      </c>
    </row>
    <row r="3" ht="45" customHeight="1" spans="1:14">
      <c r="A3" s="31" t="s">
        <v>339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0.25" customHeight="1" spans="1:14">
      <c r="A4" s="19" t="str">
        <f>"单位名称："&amp;"玉溪市江川区九溪镇中学"</f>
        <v>单位名称：玉溪市江川区九溪镇中学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29</v>
      </c>
    </row>
    <row r="5" ht="27.15" customHeight="1" spans="1:14">
      <c r="A5" s="32" t="s">
        <v>326</v>
      </c>
      <c r="B5" s="32" t="s">
        <v>340</v>
      </c>
      <c r="C5" s="32" t="s">
        <v>341</v>
      </c>
      <c r="D5" s="32" t="s">
        <v>142</v>
      </c>
      <c r="E5" s="32"/>
      <c r="F5" s="32"/>
      <c r="G5" s="32"/>
      <c r="H5" s="32"/>
      <c r="I5" s="32"/>
      <c r="J5" s="32"/>
      <c r="K5" s="32"/>
      <c r="L5" s="32"/>
      <c r="M5" s="32"/>
      <c r="N5" s="32"/>
    </row>
    <row r="6" ht="23.4" customHeight="1" spans="1:14">
      <c r="A6" s="32" t="s">
        <v>332</v>
      </c>
      <c r="B6" s="32"/>
      <c r="C6" s="32" t="s">
        <v>342</v>
      </c>
      <c r="D6" s="32" t="s">
        <v>32</v>
      </c>
      <c r="E6" s="32" t="s">
        <v>35</v>
      </c>
      <c r="F6" s="32" t="s">
        <v>333</v>
      </c>
      <c r="G6" s="32" t="s">
        <v>334</v>
      </c>
      <c r="H6" s="32" t="s">
        <v>38</v>
      </c>
      <c r="I6" s="32" t="s">
        <v>335</v>
      </c>
      <c r="J6" s="32"/>
      <c r="K6" s="32"/>
      <c r="L6" s="32"/>
      <c r="M6" s="32"/>
      <c r="N6" s="32"/>
    </row>
    <row r="7" ht="28.65" customHeight="1" spans="1:14">
      <c r="A7" s="32"/>
      <c r="B7" s="32"/>
      <c r="C7" s="32"/>
      <c r="D7" s="32"/>
      <c r="E7" s="32" t="s">
        <v>34</v>
      </c>
      <c r="F7" s="32"/>
      <c r="G7" s="32"/>
      <c r="H7" s="32"/>
      <c r="I7" s="32" t="s">
        <v>34</v>
      </c>
      <c r="J7" s="32" t="s">
        <v>41</v>
      </c>
      <c r="K7" s="32" t="s">
        <v>42</v>
      </c>
      <c r="L7" s="35" t="s">
        <v>43</v>
      </c>
      <c r="M7" s="35" t="s">
        <v>44</v>
      </c>
      <c r="N7" s="35" t="s">
        <v>45</v>
      </c>
    </row>
    <row r="8" ht="20.25" customHeight="1" spans="1:14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</row>
    <row r="9" ht="20.25" customHeight="1" spans="1:14">
      <c r="A9" s="23"/>
      <c r="B9" s="23"/>
      <c r="C9" s="2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ht="20.25" customHeight="1" spans="1:14">
      <c r="A10" s="23"/>
      <c r="B10" s="23"/>
      <c r="C10" s="2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ht="20.25" customHeight="1" spans="1:14">
      <c r="A11" s="24" t="s">
        <v>32</v>
      </c>
      <c r="B11" s="24"/>
      <c r="C11" s="2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customHeight="1" spans="1:1">
      <c r="A12" t="s">
        <v>323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4.15" customHeight="1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20" t="s">
        <v>343</v>
      </c>
    </row>
    <row r="3" ht="45.15" customHeight="1" spans="1:11">
      <c r="A3" s="25" t="s">
        <v>344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ht="18.75" customHeight="1" spans="1:11">
      <c r="A4" s="19" t="str">
        <f>"单位名称："&amp;"玉溪市江川区九溪镇中学"</f>
        <v>单位名称：玉溪市江川区九溪镇中学</v>
      </c>
      <c r="B4" s="19"/>
      <c r="C4" s="19"/>
      <c r="D4" s="19"/>
      <c r="E4" s="19"/>
      <c r="F4" s="19"/>
      <c r="G4" s="19"/>
      <c r="H4" s="19"/>
      <c r="I4" s="19"/>
      <c r="J4" s="19"/>
      <c r="K4" s="20" t="s">
        <v>29</v>
      </c>
    </row>
    <row r="5" ht="22.5" customHeight="1" spans="1:11">
      <c r="A5" s="28" t="s">
        <v>345</v>
      </c>
      <c r="B5" s="28" t="s">
        <v>142</v>
      </c>
      <c r="C5" s="28"/>
      <c r="D5" s="28"/>
      <c r="E5" s="28" t="s">
        <v>346</v>
      </c>
      <c r="F5" s="28"/>
      <c r="G5" s="28"/>
      <c r="H5" s="28"/>
      <c r="I5" s="28"/>
      <c r="J5" s="28"/>
      <c r="K5" s="28"/>
    </row>
    <row r="6" ht="22.5" customHeight="1" spans="1:11">
      <c r="A6" s="28"/>
      <c r="B6" s="28" t="s">
        <v>32</v>
      </c>
      <c r="C6" s="28" t="s">
        <v>35</v>
      </c>
      <c r="D6" s="28" t="s">
        <v>333</v>
      </c>
      <c r="E6" s="29" t="s">
        <v>347</v>
      </c>
      <c r="F6" s="29" t="s">
        <v>348</v>
      </c>
      <c r="G6" s="29" t="s">
        <v>349</v>
      </c>
      <c r="H6" s="29" t="s">
        <v>350</v>
      </c>
      <c r="I6" s="29" t="s">
        <v>351</v>
      </c>
      <c r="J6" s="29" t="s">
        <v>352</v>
      </c>
      <c r="K6" s="29" t="s">
        <v>353</v>
      </c>
    </row>
    <row r="7" ht="18.75" customHeight="1" spans="1:11">
      <c r="A7" s="24" t="s">
        <v>46</v>
      </c>
      <c r="B7" s="24" t="s">
        <v>47</v>
      </c>
      <c r="C7" s="24" t="s">
        <v>48</v>
      </c>
      <c r="D7" s="24" t="s">
        <v>49</v>
      </c>
      <c r="E7" s="24" t="s">
        <v>50</v>
      </c>
      <c r="F7" s="24" t="s">
        <v>51</v>
      </c>
      <c r="G7" s="24" t="s">
        <v>52</v>
      </c>
      <c r="H7" s="24" t="s">
        <v>53</v>
      </c>
      <c r="I7" s="24" t="s">
        <v>54</v>
      </c>
      <c r="J7" s="24" t="s">
        <v>70</v>
      </c>
      <c r="K7" s="24" t="s">
        <v>354</v>
      </c>
    </row>
    <row r="8" ht="18.7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ht="18.75" customHeight="1" spans="1:11">
      <c r="A9" s="24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customHeight="1" spans="1:1">
      <c r="A10" t="s">
        <v>323</v>
      </c>
    </row>
  </sheetData>
  <mergeCells count="5">
    <mergeCell ref="A3:K3"/>
    <mergeCell ref="A4:C4"/>
    <mergeCell ref="B5:D5"/>
    <mergeCell ref="E5:K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355</v>
      </c>
    </row>
    <row r="3" ht="52.05" customHeight="1" spans="1:10">
      <c r="A3" s="25" t="s">
        <v>356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"单位名称："&amp;"玉溪市江川区九溪镇中学"</f>
        <v>单位名称：玉溪市江川区九溪镇中学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345</v>
      </c>
      <c r="B5" s="22" t="s">
        <v>235</v>
      </c>
      <c r="C5" s="22" t="s">
        <v>236</v>
      </c>
      <c r="D5" s="22" t="s">
        <v>237</v>
      </c>
      <c r="E5" s="22" t="s">
        <v>238</v>
      </c>
      <c r="F5" s="22" t="s">
        <v>239</v>
      </c>
      <c r="G5" s="22" t="s">
        <v>240</v>
      </c>
      <c r="H5" s="22" t="s">
        <v>241</v>
      </c>
      <c r="I5" s="22" t="s">
        <v>242</v>
      </c>
      <c r="J5" s="22" t="s">
        <v>243</v>
      </c>
    </row>
    <row r="6" ht="18.75" customHeight="1" spans="1:10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  <c r="I6" s="22" t="s">
        <v>54</v>
      </c>
      <c r="J6" s="22" t="s">
        <v>70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323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357</v>
      </c>
    </row>
    <row r="3" ht="41.4" customHeight="1" spans="1:8">
      <c r="A3" s="21" t="s">
        <v>358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"单位名称："&amp;"玉溪市江川区九溪镇中学"</f>
        <v>单位名称：玉溪市江川区九溪镇中学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135</v>
      </c>
      <c r="B5" s="22" t="s">
        <v>359</v>
      </c>
      <c r="C5" s="22" t="s">
        <v>360</v>
      </c>
      <c r="D5" s="22" t="s">
        <v>361</v>
      </c>
      <c r="E5" s="22" t="s">
        <v>329</v>
      </c>
      <c r="F5" s="22" t="s">
        <v>362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330</v>
      </c>
      <c r="G6" s="22" t="s">
        <v>363</v>
      </c>
      <c r="H6" s="22" t="s">
        <v>364</v>
      </c>
    </row>
    <row r="7" ht="18.75" customHeight="1" spans="1:8">
      <c r="A7" s="22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1">
      <c r="A9" t="s">
        <v>323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365</v>
      </c>
    </row>
    <row r="3" ht="45" customHeight="1" spans="1:11">
      <c r="A3" s="4" t="s">
        <v>366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"单位名称："&amp;"玉溪市江川区九溪镇中学"</f>
        <v>单位名称：玉溪市江川区九溪镇中学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201</v>
      </c>
      <c r="B5" s="13" t="s">
        <v>137</v>
      </c>
      <c r="C5" s="13" t="s">
        <v>202</v>
      </c>
      <c r="D5" s="13" t="s">
        <v>138</v>
      </c>
      <c r="E5" s="13" t="s">
        <v>139</v>
      </c>
      <c r="F5" s="13" t="s">
        <v>203</v>
      </c>
      <c r="G5" s="13" t="s">
        <v>141</v>
      </c>
      <c r="H5" s="13" t="s">
        <v>32</v>
      </c>
      <c r="I5" s="13" t="s">
        <v>367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323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3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368</v>
      </c>
    </row>
    <row r="3" ht="45" customHeight="1" spans="1:7">
      <c r="A3" s="4" t="s">
        <v>369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"单位名称："&amp;"玉溪市江川区九溪镇中学"</f>
        <v>单位名称：玉溪市江川区九溪镇中学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202</v>
      </c>
      <c r="B5" s="7" t="s">
        <v>201</v>
      </c>
      <c r="C5" s="7" t="s">
        <v>137</v>
      </c>
      <c r="D5" s="7" t="s">
        <v>370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56</v>
      </c>
      <c r="B9" s="9" t="s">
        <v>207</v>
      </c>
      <c r="C9" s="10" t="s">
        <v>206</v>
      </c>
      <c r="D9" s="9" t="s">
        <v>371</v>
      </c>
      <c r="E9" s="11">
        <v>26775</v>
      </c>
      <c r="F9" s="11"/>
      <c r="G9" s="11"/>
    </row>
    <row r="10" ht="20.25" customHeight="1" spans="1:7">
      <c r="A10" s="9" t="s">
        <v>56</v>
      </c>
      <c r="B10" s="9" t="s">
        <v>207</v>
      </c>
      <c r="C10" s="10" t="s">
        <v>220</v>
      </c>
      <c r="D10" s="9" t="s">
        <v>371</v>
      </c>
      <c r="E10" s="11">
        <v>127200</v>
      </c>
      <c r="F10" s="11"/>
      <c r="G10" s="11"/>
    </row>
    <row r="11" ht="20.25" customHeight="1" spans="1:7">
      <c r="A11" s="9" t="s">
        <v>56</v>
      </c>
      <c r="B11" s="9" t="s">
        <v>210</v>
      </c>
      <c r="C11" s="10" t="s">
        <v>224</v>
      </c>
      <c r="D11" s="9" t="s">
        <v>371</v>
      </c>
      <c r="E11" s="11">
        <v>24400</v>
      </c>
      <c r="F11" s="11"/>
      <c r="G11" s="11"/>
    </row>
    <row r="12" ht="20.25" customHeight="1" spans="1:7">
      <c r="A12" s="9" t="s">
        <v>56</v>
      </c>
      <c r="B12" s="9" t="s">
        <v>207</v>
      </c>
      <c r="C12" s="10" t="s">
        <v>230</v>
      </c>
      <c r="D12" s="9" t="s">
        <v>371</v>
      </c>
      <c r="E12" s="11">
        <v>105000</v>
      </c>
      <c r="F12" s="11"/>
      <c r="G12" s="11"/>
    </row>
    <row r="13" ht="20.25" customHeight="1" spans="1:7">
      <c r="A13" s="12" t="s">
        <v>32</v>
      </c>
      <c r="B13" s="12"/>
      <c r="C13" s="12"/>
      <c r="D13" s="12"/>
      <c r="E13" s="11">
        <v>283375</v>
      </c>
      <c r="F13" s="11"/>
      <c r="G13" s="11"/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topLeftCell="I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"单位名称："&amp;"玉溪市江川区九溪镇中学"</f>
        <v>单位名称：玉溪市江川区九溪镇中学</v>
      </c>
      <c r="B4" s="5"/>
      <c r="C4" s="5"/>
      <c r="D4" s="5"/>
      <c r="E4" s="53"/>
      <c r="F4" s="53"/>
      <c r="G4" s="53"/>
      <c r="H4" s="53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0" t="s">
        <v>31</v>
      </c>
      <c r="C5" s="70" t="s">
        <v>32</v>
      </c>
      <c r="D5" s="70" t="s">
        <v>33</v>
      </c>
      <c r="E5" s="70"/>
      <c r="F5" s="70"/>
      <c r="G5" s="70"/>
      <c r="H5" s="70"/>
      <c r="I5" s="70"/>
      <c r="J5" s="73"/>
      <c r="K5" s="73"/>
      <c r="L5" s="73"/>
      <c r="M5" s="73"/>
      <c r="N5" s="73"/>
      <c r="O5" s="70" t="s">
        <v>20</v>
      </c>
      <c r="P5" s="70"/>
      <c r="Q5" s="70"/>
      <c r="R5" s="70"/>
      <c r="S5" s="70"/>
    </row>
    <row r="6" ht="18.75" customHeight="1" spans="1:19">
      <c r="A6" s="13"/>
      <c r="B6" s="70"/>
      <c r="C6" s="70"/>
      <c r="D6" s="71" t="s">
        <v>34</v>
      </c>
      <c r="E6" s="71" t="s">
        <v>35</v>
      </c>
      <c r="F6" s="71" t="s">
        <v>36</v>
      </c>
      <c r="G6" s="71" t="s">
        <v>37</v>
      </c>
      <c r="H6" s="71" t="s">
        <v>38</v>
      </c>
      <c r="I6" s="74" t="s">
        <v>39</v>
      </c>
      <c r="J6" s="75"/>
      <c r="K6" s="75"/>
      <c r="L6" s="75"/>
      <c r="M6" s="75"/>
      <c r="N6" s="75"/>
      <c r="O6" s="74" t="s">
        <v>34</v>
      </c>
      <c r="P6" s="74" t="s">
        <v>35</v>
      </c>
      <c r="Q6" s="74" t="s">
        <v>36</v>
      </c>
      <c r="R6" s="74" t="s">
        <v>37</v>
      </c>
      <c r="S6" s="71" t="s">
        <v>40</v>
      </c>
    </row>
    <row r="7" ht="18.75" customHeight="1" spans="1:19">
      <c r="A7" s="13"/>
      <c r="B7" s="70"/>
      <c r="C7" s="70"/>
      <c r="D7" s="71"/>
      <c r="E7" s="71"/>
      <c r="F7" s="71"/>
      <c r="G7" s="71"/>
      <c r="H7" s="71"/>
      <c r="I7" s="74" t="s">
        <v>34</v>
      </c>
      <c r="J7" s="74" t="s">
        <v>41</v>
      </c>
      <c r="K7" s="74" t="s">
        <v>42</v>
      </c>
      <c r="L7" s="74" t="s">
        <v>43</v>
      </c>
      <c r="M7" s="74" t="s">
        <v>44</v>
      </c>
      <c r="N7" s="74" t="s">
        <v>45</v>
      </c>
      <c r="O7" s="74"/>
      <c r="P7" s="74"/>
      <c r="Q7" s="74"/>
      <c r="R7" s="74"/>
      <c r="S7" s="71"/>
    </row>
    <row r="8" ht="18.75" customHeight="1" spans="1:19">
      <c r="A8" s="72" t="s">
        <v>46</v>
      </c>
      <c r="B8" s="14" t="s">
        <v>47</v>
      </c>
      <c r="C8" s="14" t="s">
        <v>48</v>
      </c>
      <c r="D8" s="14" t="s">
        <v>49</v>
      </c>
      <c r="E8" s="72" t="s">
        <v>50</v>
      </c>
      <c r="F8" s="14" t="s">
        <v>51</v>
      </c>
      <c r="G8" s="14" t="s">
        <v>52</v>
      </c>
      <c r="H8" s="72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12049917.32</v>
      </c>
      <c r="D9" s="17">
        <v>11549917.32</v>
      </c>
      <c r="E9" s="17">
        <v>11549917.32</v>
      </c>
      <c r="F9" s="17"/>
      <c r="G9" s="17"/>
      <c r="H9" s="17"/>
      <c r="I9" s="17">
        <v>500000</v>
      </c>
      <c r="J9" s="17"/>
      <c r="K9" s="17"/>
      <c r="L9" s="17"/>
      <c r="M9" s="17"/>
      <c r="N9" s="17">
        <v>500000</v>
      </c>
      <c r="O9" s="17"/>
      <c r="P9" s="17"/>
      <c r="Q9" s="17"/>
      <c r="R9" s="17"/>
      <c r="S9" s="17"/>
    </row>
    <row r="10" ht="20.25" customHeight="1" spans="1:19">
      <c r="A10" s="47" t="s">
        <v>32</v>
      </c>
      <c r="B10" s="47"/>
      <c r="C10" s="17">
        <v>12049917.32</v>
      </c>
      <c r="D10" s="17">
        <v>11549917.32</v>
      </c>
      <c r="E10" s="17">
        <v>11549917.32</v>
      </c>
      <c r="F10" s="17"/>
      <c r="G10" s="17"/>
      <c r="H10" s="17"/>
      <c r="I10" s="17">
        <v>500000</v>
      </c>
      <c r="J10" s="17"/>
      <c r="K10" s="17"/>
      <c r="L10" s="17"/>
      <c r="M10" s="17"/>
      <c r="N10" s="17">
        <v>500000</v>
      </c>
      <c r="O10" s="17"/>
      <c r="P10" s="17"/>
      <c r="Q10" s="17"/>
      <c r="R10" s="17"/>
      <c r="S10" s="17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57</v>
      </c>
    </row>
    <row r="3" ht="37.5" customHeight="1" spans="1:15">
      <c r="A3" s="4" t="s">
        <v>58</v>
      </c>
      <c r="B3" s="4"/>
      <c r="C3" s="4"/>
      <c r="D3" s="4"/>
      <c r="E3" s="4"/>
      <c r="F3" s="4"/>
      <c r="G3" s="4"/>
      <c r="H3" s="4"/>
      <c r="I3" s="4"/>
      <c r="J3" s="4"/>
      <c r="K3" s="52"/>
      <c r="L3" s="52"/>
      <c r="M3" s="52"/>
      <c r="N3" s="52"/>
      <c r="O3" s="52"/>
    </row>
    <row r="4" ht="18.75" customHeight="1" spans="1:15">
      <c r="A4" s="43" t="str">
        <f>"单位名称："&amp;"玉溪市江川区九溪镇中学"</f>
        <v>单位名称：玉溪市江川区九溪镇中学</v>
      </c>
      <c r="B4" s="43"/>
      <c r="C4" s="43"/>
      <c r="D4" s="43"/>
      <c r="E4" s="43"/>
      <c r="F4" s="43"/>
      <c r="G4" s="43"/>
      <c r="H4" s="43"/>
      <c r="I4" s="43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59</v>
      </c>
      <c r="B5" s="13" t="s">
        <v>60</v>
      </c>
      <c r="C5" s="46" t="s">
        <v>32</v>
      </c>
      <c r="D5" s="46" t="s">
        <v>35</v>
      </c>
      <c r="E5" s="46"/>
      <c r="F5" s="46"/>
      <c r="G5" s="13" t="s">
        <v>36</v>
      </c>
      <c r="H5" s="46" t="s">
        <v>37</v>
      </c>
      <c r="I5" s="13" t="s">
        <v>61</v>
      </c>
      <c r="J5" s="46" t="s">
        <v>62</v>
      </c>
      <c r="K5" s="46"/>
      <c r="L5" s="46"/>
      <c r="M5" s="46"/>
      <c r="N5" s="46"/>
      <c r="O5" s="46"/>
    </row>
    <row r="6" ht="18.75" customHeight="1" spans="1:15">
      <c r="A6" s="13"/>
      <c r="B6" s="13"/>
      <c r="C6" s="46"/>
      <c r="D6" s="46" t="s">
        <v>34</v>
      </c>
      <c r="E6" s="46" t="s">
        <v>63</v>
      </c>
      <c r="F6" s="46" t="s">
        <v>64</v>
      </c>
      <c r="G6" s="13"/>
      <c r="H6" s="46"/>
      <c r="I6" s="13"/>
      <c r="J6" s="46" t="s">
        <v>34</v>
      </c>
      <c r="K6" s="46" t="s">
        <v>65</v>
      </c>
      <c r="L6" s="14" t="s">
        <v>66</v>
      </c>
      <c r="M6" s="14" t="s">
        <v>67</v>
      </c>
      <c r="N6" s="14" t="s">
        <v>68</v>
      </c>
      <c r="O6" s="14" t="s">
        <v>69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71</v>
      </c>
      <c r="B8" s="16" t="s">
        <v>72</v>
      </c>
      <c r="C8" s="17">
        <v>8444868.58</v>
      </c>
      <c r="D8" s="17">
        <v>7944868.58</v>
      </c>
      <c r="E8" s="17">
        <v>7661493.58</v>
      </c>
      <c r="F8" s="17">
        <v>283375</v>
      </c>
      <c r="G8" s="17"/>
      <c r="H8" s="17"/>
      <c r="I8" s="17"/>
      <c r="J8" s="17">
        <v>500000</v>
      </c>
      <c r="K8" s="17"/>
      <c r="L8" s="17"/>
      <c r="M8" s="17"/>
      <c r="N8" s="17"/>
      <c r="O8" s="17">
        <v>500000</v>
      </c>
    </row>
    <row r="9" ht="20.25" customHeight="1" spans="1:15">
      <c r="A9" s="63" t="s">
        <v>73</v>
      </c>
      <c r="B9" s="63" t="s">
        <v>74</v>
      </c>
      <c r="C9" s="17">
        <v>8444868.58</v>
      </c>
      <c r="D9" s="17">
        <v>7944868.58</v>
      </c>
      <c r="E9" s="17">
        <v>7661493.58</v>
      </c>
      <c r="F9" s="17">
        <v>283375</v>
      </c>
      <c r="G9" s="17"/>
      <c r="H9" s="17"/>
      <c r="I9" s="17"/>
      <c r="J9" s="17">
        <v>500000</v>
      </c>
      <c r="K9" s="17"/>
      <c r="L9" s="17"/>
      <c r="M9" s="17"/>
      <c r="N9" s="17"/>
      <c r="O9" s="17">
        <v>500000</v>
      </c>
    </row>
    <row r="10" ht="20.25" customHeight="1" spans="1:15">
      <c r="A10" s="64" t="s">
        <v>75</v>
      </c>
      <c r="B10" s="64" t="s">
        <v>76</v>
      </c>
      <c r="C10" s="17">
        <v>8444868.58</v>
      </c>
      <c r="D10" s="17">
        <v>7944868.58</v>
      </c>
      <c r="E10" s="17">
        <v>7661493.58</v>
      </c>
      <c r="F10" s="17">
        <v>283375</v>
      </c>
      <c r="G10" s="17"/>
      <c r="H10" s="17"/>
      <c r="I10" s="17"/>
      <c r="J10" s="17">
        <v>500000</v>
      </c>
      <c r="K10" s="17"/>
      <c r="L10" s="17"/>
      <c r="M10" s="17"/>
      <c r="N10" s="17"/>
      <c r="O10" s="17">
        <v>500000</v>
      </c>
    </row>
    <row r="11" ht="20.25" customHeight="1" spans="1:15">
      <c r="A11" s="16" t="s">
        <v>77</v>
      </c>
      <c r="B11" s="16" t="s">
        <v>78</v>
      </c>
      <c r="C11" s="17">
        <v>1766609.28</v>
      </c>
      <c r="D11" s="17">
        <v>1766609.28</v>
      </c>
      <c r="E11" s="17">
        <v>1766609.28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3" t="s">
        <v>79</v>
      </c>
      <c r="B12" s="63" t="s">
        <v>80</v>
      </c>
      <c r="C12" s="17">
        <v>1758293.28</v>
      </c>
      <c r="D12" s="17">
        <v>1758293.28</v>
      </c>
      <c r="E12" s="17">
        <v>1758293.28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4" t="s">
        <v>81</v>
      </c>
      <c r="B13" s="64" t="s">
        <v>82</v>
      </c>
      <c r="C13" s="17">
        <v>195000</v>
      </c>
      <c r="D13" s="17">
        <v>195000</v>
      </c>
      <c r="E13" s="17">
        <v>195000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4" t="s">
        <v>83</v>
      </c>
      <c r="B14" s="64" t="s">
        <v>84</v>
      </c>
      <c r="C14" s="17">
        <v>1113293.28</v>
      </c>
      <c r="D14" s="17">
        <v>1113293.28</v>
      </c>
      <c r="E14" s="17">
        <v>1113293.28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4" t="s">
        <v>85</v>
      </c>
      <c r="B15" s="64" t="s">
        <v>86</v>
      </c>
      <c r="C15" s="17">
        <v>450000</v>
      </c>
      <c r="D15" s="17">
        <v>450000</v>
      </c>
      <c r="E15" s="17">
        <v>450000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3" t="s">
        <v>87</v>
      </c>
      <c r="B16" s="63" t="s">
        <v>88</v>
      </c>
      <c r="C16" s="17">
        <v>8316</v>
      </c>
      <c r="D16" s="17">
        <v>8316</v>
      </c>
      <c r="E16" s="17">
        <v>8316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4" t="s">
        <v>89</v>
      </c>
      <c r="B17" s="64" t="s">
        <v>90</v>
      </c>
      <c r="C17" s="17">
        <v>8316</v>
      </c>
      <c r="D17" s="17">
        <v>8316</v>
      </c>
      <c r="E17" s="17">
        <v>8316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16" t="s">
        <v>91</v>
      </c>
      <c r="B18" s="16" t="s">
        <v>92</v>
      </c>
      <c r="C18" s="17">
        <v>949707.46</v>
      </c>
      <c r="D18" s="17">
        <v>949707.46</v>
      </c>
      <c r="E18" s="17">
        <v>949707.46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3" t="s">
        <v>93</v>
      </c>
      <c r="B19" s="63" t="s">
        <v>94</v>
      </c>
      <c r="C19" s="17">
        <v>949707.46</v>
      </c>
      <c r="D19" s="17">
        <v>949707.46</v>
      </c>
      <c r="E19" s="17">
        <v>949707.46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4" t="s">
        <v>95</v>
      </c>
      <c r="B20" s="64" t="s">
        <v>96</v>
      </c>
      <c r="C20" s="17">
        <v>577520.89</v>
      </c>
      <c r="D20" s="17">
        <v>577520.89</v>
      </c>
      <c r="E20" s="17">
        <v>577520.89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4" t="s">
        <v>97</v>
      </c>
      <c r="B21" s="64" t="s">
        <v>98</v>
      </c>
      <c r="C21" s="17">
        <v>320682.85</v>
      </c>
      <c r="D21" s="17">
        <v>320682.85</v>
      </c>
      <c r="E21" s="17">
        <v>320682.85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4" t="s">
        <v>99</v>
      </c>
      <c r="B22" s="64" t="s">
        <v>100</v>
      </c>
      <c r="C22" s="17">
        <v>51503.72</v>
      </c>
      <c r="D22" s="17">
        <v>51503.72</v>
      </c>
      <c r="E22" s="17">
        <v>51503.72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16" t="s">
        <v>101</v>
      </c>
      <c r="B23" s="16" t="s">
        <v>102</v>
      </c>
      <c r="C23" s="17">
        <v>888732</v>
      </c>
      <c r="D23" s="17">
        <v>888732</v>
      </c>
      <c r="E23" s="17">
        <v>888732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63" t="s">
        <v>103</v>
      </c>
      <c r="B24" s="63" t="s">
        <v>104</v>
      </c>
      <c r="C24" s="17">
        <v>888732</v>
      </c>
      <c r="D24" s="17">
        <v>888732</v>
      </c>
      <c r="E24" s="17">
        <v>888732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64" t="s">
        <v>105</v>
      </c>
      <c r="B25" s="64" t="s">
        <v>106</v>
      </c>
      <c r="C25" s="17">
        <v>888732</v>
      </c>
      <c r="D25" s="17">
        <v>888732</v>
      </c>
      <c r="E25" s="17">
        <v>888732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47" t="s">
        <v>107</v>
      </c>
      <c r="B26" s="47"/>
      <c r="C26" s="17">
        <v>12049917.32</v>
      </c>
      <c r="D26" s="17">
        <v>11549917.32</v>
      </c>
      <c r="E26" s="17">
        <v>11266542.32</v>
      </c>
      <c r="F26" s="17">
        <v>283375</v>
      </c>
      <c r="G26" s="17"/>
      <c r="H26" s="17"/>
      <c r="I26" s="17"/>
      <c r="J26" s="17">
        <v>500000</v>
      </c>
      <c r="K26" s="17"/>
      <c r="L26" s="17"/>
      <c r="M26" s="17"/>
      <c r="N26" s="17"/>
      <c r="O26" s="17">
        <v>500000</v>
      </c>
    </row>
  </sheetData>
  <mergeCells count="11">
    <mergeCell ref="A3:O3"/>
    <mergeCell ref="A4:I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108</v>
      </c>
    </row>
    <row r="3" ht="45" customHeight="1" spans="1:4">
      <c r="A3" s="4" t="s">
        <v>109</v>
      </c>
      <c r="B3" s="4"/>
      <c r="C3" s="4"/>
      <c r="D3" s="4"/>
    </row>
    <row r="4" ht="18.75" customHeight="1" spans="1:4">
      <c r="A4" s="5" t="str">
        <f>"单位名称："&amp;"玉溪市江川区九溪镇中学"</f>
        <v>单位名称：玉溪市江川区九溪镇中学</v>
      </c>
      <c r="B4" s="5"/>
      <c r="C4" s="6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110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111</v>
      </c>
      <c r="B8" s="17">
        <v>11549917.32</v>
      </c>
      <c r="C8" s="15" t="s">
        <v>112</v>
      </c>
      <c r="D8" s="17">
        <v>11549917.32</v>
      </c>
    </row>
    <row r="9" ht="22.5" customHeight="1" spans="1:4">
      <c r="A9" s="15" t="s">
        <v>113</v>
      </c>
      <c r="B9" s="17">
        <v>11549917.32</v>
      </c>
      <c r="C9" s="15" t="str">
        <f>"（"&amp;"一"&amp;"）"&amp;"教育支出"</f>
        <v>（一）教育支出</v>
      </c>
      <c r="D9" s="17">
        <v>7944868.58</v>
      </c>
    </row>
    <row r="10" ht="22.5" customHeight="1" spans="1:4">
      <c r="A10" s="15" t="s">
        <v>114</v>
      </c>
      <c r="B10" s="17"/>
      <c r="C10" s="15" t="str">
        <f>"（"&amp;"二"&amp;"）"&amp;"社会保障和就业支出"</f>
        <v>（二）社会保障和就业支出</v>
      </c>
      <c r="D10" s="17">
        <v>1766609.28</v>
      </c>
    </row>
    <row r="11" ht="22.5" customHeight="1" spans="1:4">
      <c r="A11" s="15" t="s">
        <v>115</v>
      </c>
      <c r="B11" s="17"/>
      <c r="C11" s="15" t="str">
        <f>"（"&amp;"三"&amp;"）"&amp;"卫生健康支出"</f>
        <v>（三）卫生健康支出</v>
      </c>
      <c r="D11" s="17">
        <v>949707.46</v>
      </c>
    </row>
    <row r="12" ht="22.5" customHeight="1" spans="1:4">
      <c r="A12" s="15" t="s">
        <v>116</v>
      </c>
      <c r="B12" s="17"/>
      <c r="C12" s="15" t="str">
        <f>"（"&amp;"四"&amp;"）"&amp;"住房保障支出"</f>
        <v>（四）住房保障支出</v>
      </c>
      <c r="D12" s="17">
        <v>888732</v>
      </c>
    </row>
    <row r="13" ht="22.5" customHeight="1" spans="1:4">
      <c r="A13" s="15" t="s">
        <v>113</v>
      </c>
      <c r="B13" s="17"/>
      <c r="C13" s="15"/>
      <c r="D13" s="17"/>
    </row>
    <row r="14" ht="22.5" customHeight="1" spans="1:4">
      <c r="A14" s="15" t="s">
        <v>114</v>
      </c>
      <c r="B14" s="17"/>
      <c r="C14" s="15"/>
      <c r="D14" s="17"/>
    </row>
    <row r="15" ht="22.5" customHeight="1" spans="1:4">
      <c r="A15" s="15" t="s">
        <v>115</v>
      </c>
      <c r="B15" s="17"/>
      <c r="C15" s="15"/>
      <c r="D15" s="17"/>
    </row>
    <row r="16" ht="22.5" customHeight="1" spans="1:4">
      <c r="A16" s="66"/>
      <c r="B16" s="17"/>
      <c r="C16" s="15" t="s">
        <v>117</v>
      </c>
      <c r="D16" s="17"/>
    </row>
    <row r="17" ht="22.5" customHeight="1" spans="1:4">
      <c r="A17" s="67" t="s">
        <v>118</v>
      </c>
      <c r="B17" s="68">
        <v>11549917.32</v>
      </c>
      <c r="C17" s="69" t="s">
        <v>119</v>
      </c>
      <c r="D17" s="68">
        <v>11549917.32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2" t="s">
        <v>120</v>
      </c>
    </row>
    <row r="3" ht="37.5" customHeight="1" spans="1:7">
      <c r="A3" s="4" t="s">
        <v>121</v>
      </c>
      <c r="B3" s="4"/>
      <c r="C3" s="4"/>
      <c r="D3" s="4"/>
      <c r="E3" s="4"/>
      <c r="F3" s="4"/>
      <c r="G3" s="4"/>
    </row>
    <row r="4" ht="18.75" customHeight="1" spans="1:7">
      <c r="A4" s="43" t="str">
        <f>"单位名称："&amp;"玉溪市江川区九溪镇中学"</f>
        <v>单位名称：玉溪市江川区九溪镇中学</v>
      </c>
      <c r="B4" s="43"/>
      <c r="C4" s="43"/>
      <c r="D4" s="44"/>
      <c r="E4" s="44"/>
      <c r="F4" s="44"/>
      <c r="G4" s="45" t="s">
        <v>29</v>
      </c>
    </row>
    <row r="5" ht="18.75" customHeight="1" spans="1:7">
      <c r="A5" s="13" t="s">
        <v>122</v>
      </c>
      <c r="B5" s="13" t="s">
        <v>60</v>
      </c>
      <c r="C5" s="46" t="s">
        <v>32</v>
      </c>
      <c r="D5" s="46" t="s">
        <v>63</v>
      </c>
      <c r="E5" s="46"/>
      <c r="F5" s="46"/>
      <c r="G5" s="13" t="s">
        <v>64</v>
      </c>
    </row>
    <row r="6" ht="18.75" customHeight="1" spans="1:7">
      <c r="A6" s="13" t="s">
        <v>59</v>
      </c>
      <c r="B6" s="13" t="s">
        <v>60</v>
      </c>
      <c r="C6" s="46"/>
      <c r="D6" s="46" t="s">
        <v>34</v>
      </c>
      <c r="E6" s="46" t="s">
        <v>123</v>
      </c>
      <c r="F6" s="46" t="s">
        <v>124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71</v>
      </c>
      <c r="B8" s="16" t="s">
        <v>72</v>
      </c>
      <c r="C8" s="17">
        <v>7944868.58</v>
      </c>
      <c r="D8" s="17">
        <v>7661493.58</v>
      </c>
      <c r="E8" s="17">
        <v>7580293.58</v>
      </c>
      <c r="F8" s="17">
        <v>81200</v>
      </c>
      <c r="G8" s="17">
        <v>283375</v>
      </c>
    </row>
    <row r="9" ht="20.25" customHeight="1" spans="1:7">
      <c r="A9" s="63" t="s">
        <v>73</v>
      </c>
      <c r="B9" s="63" t="s">
        <v>74</v>
      </c>
      <c r="C9" s="17">
        <v>7944868.58</v>
      </c>
      <c r="D9" s="17">
        <v>7661493.58</v>
      </c>
      <c r="E9" s="17">
        <v>7580293.58</v>
      </c>
      <c r="F9" s="17">
        <v>81200</v>
      </c>
      <c r="G9" s="17">
        <v>283375</v>
      </c>
    </row>
    <row r="10" ht="20.25" customHeight="1" spans="1:7">
      <c r="A10" s="64" t="s">
        <v>75</v>
      </c>
      <c r="B10" s="64" t="s">
        <v>76</v>
      </c>
      <c r="C10" s="17">
        <v>7944868.58</v>
      </c>
      <c r="D10" s="17">
        <v>7661493.58</v>
      </c>
      <c r="E10" s="17">
        <v>7580293.58</v>
      </c>
      <c r="F10" s="17">
        <v>81200</v>
      </c>
      <c r="G10" s="17">
        <v>283375</v>
      </c>
    </row>
    <row r="11" ht="20.25" customHeight="1" spans="1:7">
      <c r="A11" s="16" t="s">
        <v>77</v>
      </c>
      <c r="B11" s="16" t="s">
        <v>78</v>
      </c>
      <c r="C11" s="17">
        <v>1766609.28</v>
      </c>
      <c r="D11" s="17">
        <v>1766609.28</v>
      </c>
      <c r="E11" s="17">
        <v>1758809.28</v>
      </c>
      <c r="F11" s="17">
        <v>7800</v>
      </c>
      <c r="G11" s="17"/>
    </row>
    <row r="12" ht="20.25" customHeight="1" spans="1:7">
      <c r="A12" s="63" t="s">
        <v>79</v>
      </c>
      <c r="B12" s="63" t="s">
        <v>80</v>
      </c>
      <c r="C12" s="17">
        <v>1758293.28</v>
      </c>
      <c r="D12" s="17">
        <v>1758293.28</v>
      </c>
      <c r="E12" s="17">
        <v>1750493.28</v>
      </c>
      <c r="F12" s="17">
        <v>7800</v>
      </c>
      <c r="G12" s="17"/>
    </row>
    <row r="13" ht="20.25" customHeight="1" spans="1:7">
      <c r="A13" s="64" t="s">
        <v>81</v>
      </c>
      <c r="B13" s="64" t="s">
        <v>82</v>
      </c>
      <c r="C13" s="17">
        <v>195000</v>
      </c>
      <c r="D13" s="17">
        <v>195000</v>
      </c>
      <c r="E13" s="17">
        <v>187200</v>
      </c>
      <c r="F13" s="17">
        <v>7800</v>
      </c>
      <c r="G13" s="17"/>
    </row>
    <row r="14" ht="20.25" customHeight="1" spans="1:7">
      <c r="A14" s="64" t="s">
        <v>83</v>
      </c>
      <c r="B14" s="64" t="s">
        <v>84</v>
      </c>
      <c r="C14" s="17">
        <v>1113293.28</v>
      </c>
      <c r="D14" s="17">
        <v>1113293.28</v>
      </c>
      <c r="E14" s="17">
        <v>1113293.28</v>
      </c>
      <c r="F14" s="17"/>
      <c r="G14" s="17"/>
    </row>
    <row r="15" ht="20.25" customHeight="1" spans="1:7">
      <c r="A15" s="64" t="s">
        <v>85</v>
      </c>
      <c r="B15" s="64" t="s">
        <v>86</v>
      </c>
      <c r="C15" s="17">
        <v>450000</v>
      </c>
      <c r="D15" s="17">
        <v>450000</v>
      </c>
      <c r="E15" s="17">
        <v>450000</v>
      </c>
      <c r="F15" s="17"/>
      <c r="G15" s="17"/>
    </row>
    <row r="16" ht="20.25" customHeight="1" spans="1:7">
      <c r="A16" s="63" t="s">
        <v>87</v>
      </c>
      <c r="B16" s="63" t="s">
        <v>88</v>
      </c>
      <c r="C16" s="17">
        <v>8316</v>
      </c>
      <c r="D16" s="17">
        <v>8316</v>
      </c>
      <c r="E16" s="17">
        <v>8316</v>
      </c>
      <c r="F16" s="17"/>
      <c r="G16" s="17"/>
    </row>
    <row r="17" ht="20.25" customHeight="1" spans="1:7">
      <c r="A17" s="64" t="s">
        <v>89</v>
      </c>
      <c r="B17" s="64" t="s">
        <v>90</v>
      </c>
      <c r="C17" s="17">
        <v>8316</v>
      </c>
      <c r="D17" s="17">
        <v>8316</v>
      </c>
      <c r="E17" s="17">
        <v>8316</v>
      </c>
      <c r="F17" s="17"/>
      <c r="G17" s="17"/>
    </row>
    <row r="18" ht="20.25" customHeight="1" spans="1:7">
      <c r="A18" s="16" t="s">
        <v>91</v>
      </c>
      <c r="B18" s="16" t="s">
        <v>92</v>
      </c>
      <c r="C18" s="17">
        <v>949707.46</v>
      </c>
      <c r="D18" s="17">
        <v>949707.46</v>
      </c>
      <c r="E18" s="17">
        <v>949707.46</v>
      </c>
      <c r="F18" s="17"/>
      <c r="G18" s="17"/>
    </row>
    <row r="19" ht="20.25" customHeight="1" spans="1:7">
      <c r="A19" s="63" t="s">
        <v>93</v>
      </c>
      <c r="B19" s="63" t="s">
        <v>94</v>
      </c>
      <c r="C19" s="17">
        <v>949707.46</v>
      </c>
      <c r="D19" s="17">
        <v>949707.46</v>
      </c>
      <c r="E19" s="17">
        <v>949707.46</v>
      </c>
      <c r="F19" s="17"/>
      <c r="G19" s="17"/>
    </row>
    <row r="20" ht="20.25" customHeight="1" spans="1:7">
      <c r="A20" s="64" t="s">
        <v>95</v>
      </c>
      <c r="B20" s="64" t="s">
        <v>96</v>
      </c>
      <c r="C20" s="17">
        <v>577520.89</v>
      </c>
      <c r="D20" s="17">
        <v>577520.89</v>
      </c>
      <c r="E20" s="17">
        <v>577520.89</v>
      </c>
      <c r="F20" s="17"/>
      <c r="G20" s="17"/>
    </row>
    <row r="21" ht="20.25" customHeight="1" spans="1:7">
      <c r="A21" s="64" t="s">
        <v>97</v>
      </c>
      <c r="B21" s="64" t="s">
        <v>98</v>
      </c>
      <c r="C21" s="17">
        <v>320682.85</v>
      </c>
      <c r="D21" s="17">
        <v>320682.85</v>
      </c>
      <c r="E21" s="17">
        <v>320682.85</v>
      </c>
      <c r="F21" s="17"/>
      <c r="G21" s="17"/>
    </row>
    <row r="22" ht="20.25" customHeight="1" spans="1:7">
      <c r="A22" s="64" t="s">
        <v>99</v>
      </c>
      <c r="B22" s="64" t="s">
        <v>100</v>
      </c>
      <c r="C22" s="17">
        <v>51503.72</v>
      </c>
      <c r="D22" s="17">
        <v>51503.72</v>
      </c>
      <c r="E22" s="17">
        <v>51503.72</v>
      </c>
      <c r="F22" s="17"/>
      <c r="G22" s="17"/>
    </row>
    <row r="23" ht="20.25" customHeight="1" spans="1:7">
      <c r="A23" s="16" t="s">
        <v>101</v>
      </c>
      <c r="B23" s="16" t="s">
        <v>102</v>
      </c>
      <c r="C23" s="17">
        <v>888732</v>
      </c>
      <c r="D23" s="17">
        <v>888732</v>
      </c>
      <c r="E23" s="17">
        <v>888732</v>
      </c>
      <c r="F23" s="17"/>
      <c r="G23" s="17"/>
    </row>
    <row r="24" ht="20.25" customHeight="1" spans="1:7">
      <c r="A24" s="63" t="s">
        <v>103</v>
      </c>
      <c r="B24" s="63" t="s">
        <v>104</v>
      </c>
      <c r="C24" s="17">
        <v>888732</v>
      </c>
      <c r="D24" s="17">
        <v>888732</v>
      </c>
      <c r="E24" s="17">
        <v>888732</v>
      </c>
      <c r="F24" s="17"/>
      <c r="G24" s="17"/>
    </row>
    <row r="25" ht="20.25" customHeight="1" spans="1:7">
      <c r="A25" s="64" t="s">
        <v>105</v>
      </c>
      <c r="B25" s="64" t="s">
        <v>106</v>
      </c>
      <c r="C25" s="17">
        <v>888732</v>
      </c>
      <c r="D25" s="17">
        <v>888732</v>
      </c>
      <c r="E25" s="17">
        <v>888732</v>
      </c>
      <c r="F25" s="17"/>
      <c r="G25" s="17"/>
    </row>
    <row r="26" ht="20.25" customHeight="1" spans="1:7">
      <c r="A26" s="47" t="s">
        <v>107</v>
      </c>
      <c r="B26" s="47"/>
      <c r="C26" s="48">
        <v>11549917.32</v>
      </c>
      <c r="D26" s="48">
        <v>11266542.32</v>
      </c>
      <c r="E26" s="48">
        <v>11177542.32</v>
      </c>
      <c r="F26" s="48">
        <v>89000</v>
      </c>
      <c r="G26" s="48">
        <v>283375</v>
      </c>
    </row>
  </sheetData>
  <mergeCells count="7">
    <mergeCell ref="A3:G3"/>
    <mergeCell ref="A4:C4"/>
    <mergeCell ref="A5:B5"/>
    <mergeCell ref="D5:F5"/>
    <mergeCell ref="A26:B26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6"/>
      <c r="B2" s="56"/>
      <c r="C2" s="57"/>
      <c r="D2" s="2"/>
      <c r="E2" s="2"/>
      <c r="F2" s="58" t="s">
        <v>125</v>
      </c>
    </row>
    <row r="3" ht="41.25" customHeight="1" spans="1:6">
      <c r="A3" s="59" t="s">
        <v>126</v>
      </c>
      <c r="B3" s="59"/>
      <c r="C3" s="59"/>
      <c r="D3" s="59"/>
      <c r="E3" s="59"/>
      <c r="F3" s="59"/>
    </row>
    <row r="4" ht="18.75" customHeight="1" spans="1:6">
      <c r="A4" s="5" t="str">
        <f>"单位名称："&amp;"玉溪市江川区九溪镇中学"</f>
        <v>单位名称：玉溪市江川区九溪镇中学</v>
      </c>
      <c r="B4" s="5"/>
      <c r="C4" s="5"/>
      <c r="D4" s="60"/>
      <c r="E4" s="2"/>
      <c r="F4" s="58" t="s">
        <v>29</v>
      </c>
    </row>
    <row r="5" ht="18.75" customHeight="1" spans="1:6">
      <c r="A5" s="13" t="s">
        <v>127</v>
      </c>
      <c r="B5" s="46" t="s">
        <v>128</v>
      </c>
      <c r="C5" s="46" t="s">
        <v>129</v>
      </c>
      <c r="D5" s="46"/>
      <c r="E5" s="46"/>
      <c r="F5" s="46" t="s">
        <v>130</v>
      </c>
    </row>
    <row r="6" ht="18.75" customHeight="1" spans="1:6">
      <c r="A6" s="13"/>
      <c r="B6" s="46"/>
      <c r="C6" s="46" t="s">
        <v>34</v>
      </c>
      <c r="D6" s="46" t="s">
        <v>131</v>
      </c>
      <c r="E6" s="46" t="s">
        <v>132</v>
      </c>
      <c r="F6" s="46"/>
    </row>
    <row r="7" ht="18.75" customHeight="1" spans="1:6">
      <c r="A7" s="61">
        <v>1</v>
      </c>
      <c r="B7" s="62">
        <v>2</v>
      </c>
      <c r="C7" s="61">
        <v>3</v>
      </c>
      <c r="D7" s="61">
        <v>4</v>
      </c>
      <c r="E7" s="61">
        <v>5</v>
      </c>
      <c r="F7" s="61">
        <v>6</v>
      </c>
    </row>
    <row r="8" ht="20.25" customHeight="1" spans="1:6">
      <c r="A8" s="17">
        <v>5820</v>
      </c>
      <c r="B8" s="17"/>
      <c r="C8" s="17"/>
      <c r="D8" s="17"/>
      <c r="E8" s="17"/>
      <c r="F8" s="17">
        <v>5820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3"/>
  <sheetViews>
    <sheetView showZeros="0" topLeftCell="M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133</v>
      </c>
    </row>
    <row r="3" ht="45" customHeight="1" spans="1:23">
      <c r="A3" s="4" t="s">
        <v>134</v>
      </c>
      <c r="B3" s="4"/>
      <c r="C3" s="4"/>
      <c r="D3" s="4"/>
      <c r="E3" s="4"/>
      <c r="F3" s="4"/>
      <c r="G3" s="4"/>
      <c r="H3" s="4"/>
      <c r="I3" s="4"/>
      <c r="J3" s="4"/>
      <c r="K3" s="4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8.75" customHeight="1" spans="1:23">
      <c r="A4" s="5" t="str">
        <f>"单位名称："&amp;"玉溪市江川区九溪镇中学"</f>
        <v>单位名称：玉溪市江川区九溪镇中学</v>
      </c>
      <c r="B4" s="5"/>
      <c r="C4" s="5"/>
      <c r="D4" s="5"/>
      <c r="E4" s="5"/>
      <c r="F4" s="5"/>
      <c r="G4" s="5"/>
      <c r="H4" s="53"/>
      <c r="I4" s="53"/>
      <c r="J4" s="53"/>
      <c r="K4" s="53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4" t="s">
        <v>135</v>
      </c>
      <c r="B5" s="54" t="s">
        <v>136</v>
      </c>
      <c r="C5" s="54" t="s">
        <v>137</v>
      </c>
      <c r="D5" s="54" t="s">
        <v>138</v>
      </c>
      <c r="E5" s="54" t="s">
        <v>139</v>
      </c>
      <c r="F5" s="54" t="s">
        <v>140</v>
      </c>
      <c r="G5" s="54" t="s">
        <v>141</v>
      </c>
      <c r="H5" s="55" t="s">
        <v>32</v>
      </c>
      <c r="I5" s="55" t="s">
        <v>142</v>
      </c>
      <c r="J5" s="54"/>
      <c r="K5" s="54"/>
      <c r="L5" s="54"/>
      <c r="M5" s="54"/>
      <c r="N5" s="54" t="s">
        <v>143</v>
      </c>
      <c r="O5" s="54"/>
      <c r="P5" s="54"/>
      <c r="Q5" s="54" t="s">
        <v>38</v>
      </c>
      <c r="R5" s="54" t="s">
        <v>62</v>
      </c>
      <c r="S5" s="54"/>
      <c r="T5" s="54"/>
      <c r="U5" s="54"/>
      <c r="V5" s="54"/>
      <c r="W5" s="54"/>
    </row>
    <row r="6" ht="18.75" customHeight="1" spans="1:23">
      <c r="A6" s="54"/>
      <c r="B6" s="54"/>
      <c r="C6" s="54"/>
      <c r="D6" s="54"/>
      <c r="E6" s="54"/>
      <c r="F6" s="54"/>
      <c r="G6" s="54"/>
      <c r="H6" s="55" t="s">
        <v>144</v>
      </c>
      <c r="I6" s="55" t="s">
        <v>145</v>
      </c>
      <c r="J6" s="54" t="s">
        <v>36</v>
      </c>
      <c r="K6" s="54" t="s">
        <v>37</v>
      </c>
      <c r="L6" s="54"/>
      <c r="M6" s="54"/>
      <c r="N6" s="54" t="s">
        <v>143</v>
      </c>
      <c r="O6" s="54" t="s">
        <v>36</v>
      </c>
      <c r="P6" s="54" t="s">
        <v>37</v>
      </c>
      <c r="Q6" s="54" t="s">
        <v>38</v>
      </c>
      <c r="R6" s="54" t="s">
        <v>62</v>
      </c>
      <c r="S6" s="54" t="s">
        <v>41</v>
      </c>
      <c r="T6" s="54" t="s">
        <v>42</v>
      </c>
      <c r="U6" s="54" t="s">
        <v>43</v>
      </c>
      <c r="V6" s="54" t="s">
        <v>44</v>
      </c>
      <c r="W6" s="54" t="s">
        <v>45</v>
      </c>
    </row>
    <row r="7" ht="18.75" customHeight="1" spans="1:23">
      <c r="A7" s="54"/>
      <c r="B7" s="54"/>
      <c r="C7" s="54"/>
      <c r="D7" s="54"/>
      <c r="E7" s="54"/>
      <c r="F7" s="54"/>
      <c r="G7" s="54"/>
      <c r="H7" s="55"/>
      <c r="I7" s="55" t="s">
        <v>146</v>
      </c>
      <c r="J7" s="54" t="s">
        <v>147</v>
      </c>
      <c r="K7" s="54" t="s">
        <v>148</v>
      </c>
      <c r="L7" s="54" t="s">
        <v>149</v>
      </c>
      <c r="M7" s="54" t="s">
        <v>150</v>
      </c>
      <c r="N7" s="54" t="s">
        <v>35</v>
      </c>
      <c r="O7" s="54" t="s">
        <v>36</v>
      </c>
      <c r="P7" s="54" t="s">
        <v>37</v>
      </c>
      <c r="Q7" s="54"/>
      <c r="R7" s="54" t="s">
        <v>34</v>
      </c>
      <c r="S7" s="54" t="s">
        <v>41</v>
      </c>
      <c r="T7" s="54" t="s">
        <v>42</v>
      </c>
      <c r="U7" s="54" t="s">
        <v>43</v>
      </c>
      <c r="V7" s="54" t="s">
        <v>44</v>
      </c>
      <c r="W7" s="54" t="s">
        <v>45</v>
      </c>
    </row>
    <row r="8" ht="22.65" customHeight="1" spans="1:23">
      <c r="A8" s="54"/>
      <c r="B8" s="54"/>
      <c r="C8" s="54"/>
      <c r="D8" s="54"/>
      <c r="E8" s="54"/>
      <c r="F8" s="54"/>
      <c r="G8" s="54"/>
      <c r="H8" s="55"/>
      <c r="I8" s="55" t="s">
        <v>34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</row>
    <row r="9" ht="18.75" customHeight="1" spans="1:23">
      <c r="A9" s="55" t="s">
        <v>46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55">
        <v>12</v>
      </c>
      <c r="M9" s="55">
        <v>13</v>
      </c>
      <c r="N9" s="55">
        <v>14</v>
      </c>
      <c r="O9" s="55">
        <v>15</v>
      </c>
      <c r="P9" s="55">
        <v>16</v>
      </c>
      <c r="Q9" s="55">
        <v>17</v>
      </c>
      <c r="R9" s="55">
        <v>18</v>
      </c>
      <c r="S9" s="55">
        <v>19</v>
      </c>
      <c r="T9" s="55">
        <v>20</v>
      </c>
      <c r="U9" s="55">
        <v>21</v>
      </c>
      <c r="V9" s="55">
        <v>22</v>
      </c>
      <c r="W9" s="55">
        <v>23</v>
      </c>
    </row>
    <row r="10" ht="18.75" customHeight="1" spans="1:23">
      <c r="A10" s="9" t="s">
        <v>56</v>
      </c>
      <c r="B10" s="9" t="s">
        <v>151</v>
      </c>
      <c r="C10" s="10" t="s">
        <v>152</v>
      </c>
      <c r="D10" s="9" t="s">
        <v>75</v>
      </c>
      <c r="E10" s="9" t="s">
        <v>76</v>
      </c>
      <c r="F10" s="9" t="s">
        <v>153</v>
      </c>
      <c r="G10" s="9" t="s">
        <v>154</v>
      </c>
      <c r="H10" s="17">
        <v>2843748</v>
      </c>
      <c r="I10" s="17">
        <v>2843748</v>
      </c>
      <c r="J10" s="17"/>
      <c r="K10" s="17"/>
      <c r="L10" s="17">
        <v>2843748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9" t="s">
        <v>56</v>
      </c>
      <c r="B11" s="9" t="s">
        <v>151</v>
      </c>
      <c r="C11" s="10" t="s">
        <v>152</v>
      </c>
      <c r="D11" s="9" t="s">
        <v>75</v>
      </c>
      <c r="E11" s="9" t="s">
        <v>76</v>
      </c>
      <c r="F11" s="9" t="s">
        <v>155</v>
      </c>
      <c r="G11" s="9" t="s">
        <v>156</v>
      </c>
      <c r="H11" s="17">
        <v>198132</v>
      </c>
      <c r="I11" s="17">
        <v>198132</v>
      </c>
      <c r="J11" s="17"/>
      <c r="K11" s="17"/>
      <c r="L11" s="17">
        <v>198132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9" t="s">
        <v>56</v>
      </c>
      <c r="B12" s="9" t="s">
        <v>151</v>
      </c>
      <c r="C12" s="10" t="s">
        <v>152</v>
      </c>
      <c r="D12" s="9" t="s">
        <v>75</v>
      </c>
      <c r="E12" s="9" t="s">
        <v>76</v>
      </c>
      <c r="F12" s="9" t="s">
        <v>155</v>
      </c>
      <c r="G12" s="9" t="s">
        <v>156</v>
      </c>
      <c r="H12" s="17">
        <v>348000</v>
      </c>
      <c r="I12" s="17">
        <v>348000</v>
      </c>
      <c r="J12" s="17"/>
      <c r="K12" s="17"/>
      <c r="L12" s="17">
        <v>348000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9" t="s">
        <v>56</v>
      </c>
      <c r="B13" s="9" t="s">
        <v>151</v>
      </c>
      <c r="C13" s="10" t="s">
        <v>152</v>
      </c>
      <c r="D13" s="9" t="s">
        <v>75</v>
      </c>
      <c r="E13" s="9" t="s">
        <v>76</v>
      </c>
      <c r="F13" s="9" t="s">
        <v>157</v>
      </c>
      <c r="G13" s="9" t="s">
        <v>158</v>
      </c>
      <c r="H13" s="17">
        <v>1038588</v>
      </c>
      <c r="I13" s="17">
        <v>1038588</v>
      </c>
      <c r="J13" s="17"/>
      <c r="K13" s="17"/>
      <c r="L13" s="17">
        <v>1038588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9" t="s">
        <v>56</v>
      </c>
      <c r="B14" s="9" t="s">
        <v>151</v>
      </c>
      <c r="C14" s="10" t="s">
        <v>152</v>
      </c>
      <c r="D14" s="9" t="s">
        <v>75</v>
      </c>
      <c r="E14" s="9" t="s">
        <v>76</v>
      </c>
      <c r="F14" s="9" t="s">
        <v>157</v>
      </c>
      <c r="G14" s="9" t="s">
        <v>158</v>
      </c>
      <c r="H14" s="17">
        <v>236979</v>
      </c>
      <c r="I14" s="17">
        <v>236979</v>
      </c>
      <c r="J14" s="17"/>
      <c r="K14" s="17"/>
      <c r="L14" s="17">
        <v>236979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9" t="s">
        <v>56</v>
      </c>
      <c r="B15" s="9" t="s">
        <v>151</v>
      </c>
      <c r="C15" s="10" t="s">
        <v>152</v>
      </c>
      <c r="D15" s="9" t="s">
        <v>75</v>
      </c>
      <c r="E15" s="9" t="s">
        <v>76</v>
      </c>
      <c r="F15" s="9" t="s">
        <v>157</v>
      </c>
      <c r="G15" s="9" t="s">
        <v>158</v>
      </c>
      <c r="H15" s="17">
        <v>571320</v>
      </c>
      <c r="I15" s="17">
        <v>571320</v>
      </c>
      <c r="J15" s="17"/>
      <c r="K15" s="17"/>
      <c r="L15" s="17">
        <v>571320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9" t="s">
        <v>56</v>
      </c>
      <c r="B16" s="9" t="s">
        <v>151</v>
      </c>
      <c r="C16" s="10" t="s">
        <v>152</v>
      </c>
      <c r="D16" s="9" t="s">
        <v>75</v>
      </c>
      <c r="E16" s="9" t="s">
        <v>76</v>
      </c>
      <c r="F16" s="9" t="s">
        <v>157</v>
      </c>
      <c r="G16" s="9" t="s">
        <v>158</v>
      </c>
      <c r="H16" s="17">
        <v>976260</v>
      </c>
      <c r="I16" s="17">
        <v>976260</v>
      </c>
      <c r="J16" s="17"/>
      <c r="K16" s="17"/>
      <c r="L16" s="17">
        <v>976260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9" t="s">
        <v>56</v>
      </c>
      <c r="B17" s="9" t="s">
        <v>159</v>
      </c>
      <c r="C17" s="10" t="s">
        <v>160</v>
      </c>
      <c r="D17" s="9" t="s">
        <v>75</v>
      </c>
      <c r="E17" s="9" t="s">
        <v>76</v>
      </c>
      <c r="F17" s="9" t="s">
        <v>161</v>
      </c>
      <c r="G17" s="9" t="s">
        <v>162</v>
      </c>
      <c r="H17" s="17">
        <v>48706.58</v>
      </c>
      <c r="I17" s="17">
        <v>48706.58</v>
      </c>
      <c r="J17" s="17"/>
      <c r="K17" s="17"/>
      <c r="L17" s="17">
        <v>48706.58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9" t="s">
        <v>56</v>
      </c>
      <c r="B18" s="9" t="s">
        <v>159</v>
      </c>
      <c r="C18" s="10" t="s">
        <v>160</v>
      </c>
      <c r="D18" s="9" t="s">
        <v>83</v>
      </c>
      <c r="E18" s="9" t="s">
        <v>84</v>
      </c>
      <c r="F18" s="9" t="s">
        <v>163</v>
      </c>
      <c r="G18" s="9" t="s">
        <v>164</v>
      </c>
      <c r="H18" s="17">
        <v>1113293.28</v>
      </c>
      <c r="I18" s="17">
        <v>1113293.28</v>
      </c>
      <c r="J18" s="17"/>
      <c r="K18" s="17"/>
      <c r="L18" s="17">
        <v>1113293.28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9" t="s">
        <v>56</v>
      </c>
      <c r="B19" s="9" t="s">
        <v>159</v>
      </c>
      <c r="C19" s="10" t="s">
        <v>160</v>
      </c>
      <c r="D19" s="9" t="s">
        <v>95</v>
      </c>
      <c r="E19" s="9" t="s">
        <v>96</v>
      </c>
      <c r="F19" s="9" t="s">
        <v>165</v>
      </c>
      <c r="G19" s="9" t="s">
        <v>166</v>
      </c>
      <c r="H19" s="17">
        <v>577520.89</v>
      </c>
      <c r="I19" s="17">
        <v>577520.89</v>
      </c>
      <c r="J19" s="17"/>
      <c r="K19" s="17"/>
      <c r="L19" s="17">
        <v>577520.89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9" t="s">
        <v>56</v>
      </c>
      <c r="B20" s="9" t="s">
        <v>159</v>
      </c>
      <c r="C20" s="10" t="s">
        <v>160</v>
      </c>
      <c r="D20" s="9" t="s">
        <v>97</v>
      </c>
      <c r="E20" s="9" t="s">
        <v>98</v>
      </c>
      <c r="F20" s="9" t="s">
        <v>167</v>
      </c>
      <c r="G20" s="9" t="s">
        <v>168</v>
      </c>
      <c r="H20" s="17">
        <v>320682.85</v>
      </c>
      <c r="I20" s="17">
        <v>320682.85</v>
      </c>
      <c r="J20" s="17"/>
      <c r="K20" s="17"/>
      <c r="L20" s="17">
        <v>320682.85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9" t="s">
        <v>56</v>
      </c>
      <c r="B21" s="9" t="s">
        <v>159</v>
      </c>
      <c r="C21" s="10" t="s">
        <v>160</v>
      </c>
      <c r="D21" s="9" t="s">
        <v>99</v>
      </c>
      <c r="E21" s="9" t="s">
        <v>100</v>
      </c>
      <c r="F21" s="9" t="s">
        <v>161</v>
      </c>
      <c r="G21" s="9" t="s">
        <v>162</v>
      </c>
      <c r="H21" s="17">
        <v>25063</v>
      </c>
      <c r="I21" s="17">
        <v>25063</v>
      </c>
      <c r="J21" s="17"/>
      <c r="K21" s="17"/>
      <c r="L21" s="17">
        <v>25063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9" t="s">
        <v>56</v>
      </c>
      <c r="B22" s="9" t="s">
        <v>159</v>
      </c>
      <c r="C22" s="10" t="s">
        <v>160</v>
      </c>
      <c r="D22" s="9" t="s">
        <v>99</v>
      </c>
      <c r="E22" s="9" t="s">
        <v>100</v>
      </c>
      <c r="F22" s="9" t="s">
        <v>161</v>
      </c>
      <c r="G22" s="9" t="s">
        <v>162</v>
      </c>
      <c r="H22" s="17">
        <v>26440.72</v>
      </c>
      <c r="I22" s="17">
        <v>26440.72</v>
      </c>
      <c r="J22" s="17"/>
      <c r="K22" s="17"/>
      <c r="L22" s="17">
        <v>26440.72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9" t="s">
        <v>56</v>
      </c>
      <c r="B23" s="9" t="s">
        <v>169</v>
      </c>
      <c r="C23" s="10" t="s">
        <v>106</v>
      </c>
      <c r="D23" s="9" t="s">
        <v>105</v>
      </c>
      <c r="E23" s="9" t="s">
        <v>106</v>
      </c>
      <c r="F23" s="9" t="s">
        <v>170</v>
      </c>
      <c r="G23" s="9" t="s">
        <v>106</v>
      </c>
      <c r="H23" s="17">
        <v>888732</v>
      </c>
      <c r="I23" s="17">
        <v>888732</v>
      </c>
      <c r="J23" s="17"/>
      <c r="K23" s="17"/>
      <c r="L23" s="17">
        <v>888732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9" t="s">
        <v>56</v>
      </c>
      <c r="B24" s="9" t="s">
        <v>171</v>
      </c>
      <c r="C24" s="10" t="s">
        <v>172</v>
      </c>
      <c r="D24" s="9" t="s">
        <v>75</v>
      </c>
      <c r="E24" s="9" t="s">
        <v>76</v>
      </c>
      <c r="F24" s="9" t="s">
        <v>173</v>
      </c>
      <c r="G24" s="9" t="s">
        <v>172</v>
      </c>
      <c r="H24" s="17">
        <v>34800</v>
      </c>
      <c r="I24" s="17">
        <v>34800</v>
      </c>
      <c r="J24" s="17"/>
      <c r="K24" s="17"/>
      <c r="L24" s="17">
        <v>34800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9" t="s">
        <v>56</v>
      </c>
      <c r="B25" s="9" t="s">
        <v>174</v>
      </c>
      <c r="C25" s="10" t="s">
        <v>175</v>
      </c>
      <c r="D25" s="9" t="s">
        <v>81</v>
      </c>
      <c r="E25" s="9" t="s">
        <v>82</v>
      </c>
      <c r="F25" s="9" t="s">
        <v>176</v>
      </c>
      <c r="G25" s="9" t="s">
        <v>177</v>
      </c>
      <c r="H25" s="17">
        <v>7800</v>
      </c>
      <c r="I25" s="17">
        <v>7800</v>
      </c>
      <c r="J25" s="17"/>
      <c r="K25" s="17"/>
      <c r="L25" s="17">
        <v>7800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9" t="s">
        <v>56</v>
      </c>
      <c r="B26" s="9" t="s">
        <v>178</v>
      </c>
      <c r="C26" s="10" t="s">
        <v>179</v>
      </c>
      <c r="D26" s="9" t="s">
        <v>75</v>
      </c>
      <c r="E26" s="9" t="s">
        <v>76</v>
      </c>
      <c r="F26" s="9" t="s">
        <v>180</v>
      </c>
      <c r="G26" s="9" t="s">
        <v>179</v>
      </c>
      <c r="H26" s="17">
        <v>46400</v>
      </c>
      <c r="I26" s="17">
        <v>46400</v>
      </c>
      <c r="J26" s="17"/>
      <c r="K26" s="17"/>
      <c r="L26" s="17">
        <v>46400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9" t="s">
        <v>56</v>
      </c>
      <c r="B27" s="9" t="s">
        <v>181</v>
      </c>
      <c r="C27" s="10" t="s">
        <v>182</v>
      </c>
      <c r="D27" s="9" t="s">
        <v>75</v>
      </c>
      <c r="E27" s="9" t="s">
        <v>76</v>
      </c>
      <c r="F27" s="9" t="s">
        <v>157</v>
      </c>
      <c r="G27" s="9" t="s">
        <v>158</v>
      </c>
      <c r="H27" s="17">
        <v>835200</v>
      </c>
      <c r="I27" s="17">
        <v>835200</v>
      </c>
      <c r="J27" s="17"/>
      <c r="K27" s="17"/>
      <c r="L27" s="17">
        <v>835200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9" t="s">
        <v>56</v>
      </c>
      <c r="B28" s="9" t="s">
        <v>183</v>
      </c>
      <c r="C28" s="10" t="s">
        <v>184</v>
      </c>
      <c r="D28" s="9" t="s">
        <v>75</v>
      </c>
      <c r="E28" s="9" t="s">
        <v>76</v>
      </c>
      <c r="F28" s="9" t="s">
        <v>185</v>
      </c>
      <c r="G28" s="9" t="s">
        <v>186</v>
      </c>
      <c r="H28" s="17">
        <v>274560</v>
      </c>
      <c r="I28" s="17">
        <v>274560</v>
      </c>
      <c r="J28" s="17"/>
      <c r="K28" s="17"/>
      <c r="L28" s="17">
        <v>274560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18.75" customHeight="1" spans="1:23">
      <c r="A29" s="9" t="s">
        <v>56</v>
      </c>
      <c r="B29" s="9" t="s">
        <v>187</v>
      </c>
      <c r="C29" s="10" t="s">
        <v>188</v>
      </c>
      <c r="D29" s="9" t="s">
        <v>75</v>
      </c>
      <c r="E29" s="9" t="s">
        <v>76</v>
      </c>
      <c r="F29" s="9" t="s">
        <v>157</v>
      </c>
      <c r="G29" s="9" t="s">
        <v>158</v>
      </c>
      <c r="H29" s="17">
        <v>208800</v>
      </c>
      <c r="I29" s="17">
        <v>208800</v>
      </c>
      <c r="J29" s="17"/>
      <c r="K29" s="17"/>
      <c r="L29" s="17">
        <v>208800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18.75" customHeight="1" spans="1:23">
      <c r="A30" s="9" t="s">
        <v>56</v>
      </c>
      <c r="B30" s="9" t="s">
        <v>189</v>
      </c>
      <c r="C30" s="10" t="s">
        <v>190</v>
      </c>
      <c r="D30" s="9" t="s">
        <v>81</v>
      </c>
      <c r="E30" s="9" t="s">
        <v>82</v>
      </c>
      <c r="F30" s="9" t="s">
        <v>191</v>
      </c>
      <c r="G30" s="9" t="s">
        <v>192</v>
      </c>
      <c r="H30" s="17">
        <v>187200</v>
      </c>
      <c r="I30" s="17">
        <v>187200</v>
      </c>
      <c r="J30" s="17"/>
      <c r="K30" s="17"/>
      <c r="L30" s="17">
        <v>187200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18.75" customHeight="1" spans="1:23">
      <c r="A31" s="9" t="s">
        <v>56</v>
      </c>
      <c r="B31" s="9" t="s">
        <v>193</v>
      </c>
      <c r="C31" s="10" t="s">
        <v>194</v>
      </c>
      <c r="D31" s="9" t="s">
        <v>89</v>
      </c>
      <c r="E31" s="9" t="s">
        <v>90</v>
      </c>
      <c r="F31" s="9" t="s">
        <v>191</v>
      </c>
      <c r="G31" s="9" t="s">
        <v>192</v>
      </c>
      <c r="H31" s="17">
        <v>8316</v>
      </c>
      <c r="I31" s="17">
        <v>8316</v>
      </c>
      <c r="J31" s="17"/>
      <c r="K31" s="17"/>
      <c r="L31" s="17">
        <v>8316</v>
      </c>
      <c r="M31" s="17"/>
      <c r="N31" s="17"/>
      <c r="O31" s="17"/>
      <c r="P31" s="23"/>
      <c r="Q31" s="17"/>
      <c r="R31" s="17"/>
      <c r="S31" s="17"/>
      <c r="T31" s="17"/>
      <c r="U31" s="17"/>
      <c r="V31" s="17"/>
      <c r="W31" s="17"/>
    </row>
    <row r="32" ht="18.75" customHeight="1" spans="1:23">
      <c r="A32" s="9" t="s">
        <v>56</v>
      </c>
      <c r="B32" s="9" t="s">
        <v>195</v>
      </c>
      <c r="C32" s="10" t="s">
        <v>196</v>
      </c>
      <c r="D32" s="9" t="s">
        <v>85</v>
      </c>
      <c r="E32" s="9" t="s">
        <v>86</v>
      </c>
      <c r="F32" s="9" t="s">
        <v>197</v>
      </c>
      <c r="G32" s="9" t="s">
        <v>198</v>
      </c>
      <c r="H32" s="17">
        <v>450000</v>
      </c>
      <c r="I32" s="17">
        <v>450000</v>
      </c>
      <c r="J32" s="17"/>
      <c r="K32" s="17"/>
      <c r="L32" s="17">
        <v>450000</v>
      </c>
      <c r="M32" s="17"/>
      <c r="N32" s="17"/>
      <c r="O32" s="17"/>
      <c r="P32" s="23"/>
      <c r="Q32" s="17"/>
      <c r="R32" s="17"/>
      <c r="S32" s="17"/>
      <c r="T32" s="17"/>
      <c r="U32" s="17"/>
      <c r="V32" s="17"/>
      <c r="W32" s="17"/>
    </row>
    <row r="33" ht="18.75" customHeight="1" spans="1:23">
      <c r="A33" s="12" t="s">
        <v>32</v>
      </c>
      <c r="B33" s="12"/>
      <c r="C33" s="12"/>
      <c r="D33" s="12"/>
      <c r="E33" s="12"/>
      <c r="F33" s="12"/>
      <c r="G33" s="12"/>
      <c r="H33" s="17">
        <v>11266542.32</v>
      </c>
      <c r="I33" s="17">
        <v>11266542.32</v>
      </c>
      <c r="J33" s="17"/>
      <c r="K33" s="17"/>
      <c r="L33" s="17">
        <v>11266542.32</v>
      </c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</sheetData>
  <mergeCells count="30">
    <mergeCell ref="A3:W3"/>
    <mergeCell ref="A4:G4"/>
    <mergeCell ref="I5:W5"/>
    <mergeCell ref="I6:M6"/>
    <mergeCell ref="N6:P6"/>
    <mergeCell ref="R6:W6"/>
    <mergeCell ref="A33:G33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8"/>
  <sheetViews>
    <sheetView showZeros="0" topLeftCell="E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199</v>
      </c>
    </row>
    <row r="3" ht="45" customHeight="1" spans="1:23">
      <c r="A3" s="4" t="s">
        <v>200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8.75" customHeight="1" spans="1:23">
      <c r="A4" s="5" t="str">
        <f>"单位名称："&amp;"玉溪市江川区九溪镇中学"</f>
        <v>单位名称：玉溪市江川区九溪镇中学</v>
      </c>
      <c r="B4" s="5"/>
      <c r="C4" s="5"/>
      <c r="D4" s="5"/>
      <c r="E4" s="5"/>
      <c r="F4" s="5"/>
      <c r="G4" s="5"/>
      <c r="H4" s="5"/>
      <c r="I4" s="53"/>
      <c r="J4" s="53"/>
      <c r="K4" s="53"/>
      <c r="L4" s="53"/>
      <c r="M4" s="53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201</v>
      </c>
      <c r="B5" s="13" t="s">
        <v>136</v>
      </c>
      <c r="C5" s="13" t="s">
        <v>137</v>
      </c>
      <c r="D5" s="13" t="s">
        <v>202</v>
      </c>
      <c r="E5" s="13" t="s">
        <v>138</v>
      </c>
      <c r="F5" s="13" t="s">
        <v>139</v>
      </c>
      <c r="G5" s="13" t="s">
        <v>203</v>
      </c>
      <c r="H5" s="13" t="s">
        <v>141</v>
      </c>
      <c r="I5" s="46" t="s">
        <v>32</v>
      </c>
      <c r="J5" s="46" t="s">
        <v>204</v>
      </c>
      <c r="K5" s="13"/>
      <c r="L5" s="13"/>
      <c r="M5" s="13"/>
      <c r="N5" s="13" t="s">
        <v>143</v>
      </c>
      <c r="O5" s="13"/>
      <c r="P5" s="13"/>
      <c r="Q5" s="13" t="s">
        <v>38</v>
      </c>
      <c r="R5" s="13" t="s">
        <v>62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6" t="s">
        <v>144</v>
      </c>
      <c r="J6" s="46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6"/>
      <c r="J7" s="46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6"/>
      <c r="J8" s="46" t="s">
        <v>34</v>
      </c>
      <c r="K8" s="13" t="s">
        <v>205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206</v>
      </c>
      <c r="D10" s="9"/>
      <c r="E10" s="9"/>
      <c r="F10" s="9"/>
      <c r="G10" s="9"/>
      <c r="H10" s="9"/>
      <c r="I10" s="11">
        <v>26775</v>
      </c>
      <c r="J10" s="11">
        <v>26775</v>
      </c>
      <c r="K10" s="11">
        <v>26775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207</v>
      </c>
      <c r="B11" s="9" t="s">
        <v>208</v>
      </c>
      <c r="C11" s="10" t="s">
        <v>206</v>
      </c>
      <c r="D11" s="9" t="s">
        <v>56</v>
      </c>
      <c r="E11" s="9" t="s">
        <v>75</v>
      </c>
      <c r="F11" s="9" t="s">
        <v>76</v>
      </c>
      <c r="G11" s="9" t="s">
        <v>191</v>
      </c>
      <c r="H11" s="9" t="s">
        <v>192</v>
      </c>
      <c r="I11" s="11">
        <v>26775</v>
      </c>
      <c r="J11" s="11">
        <v>26775</v>
      </c>
      <c r="K11" s="11">
        <v>26775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23"/>
      <c r="B12" s="23"/>
      <c r="C12" s="10" t="s">
        <v>209</v>
      </c>
      <c r="D12" s="23"/>
      <c r="E12" s="23"/>
      <c r="F12" s="23"/>
      <c r="G12" s="23"/>
      <c r="H12" s="23"/>
      <c r="I12" s="11">
        <v>200000</v>
      </c>
      <c r="J12" s="11"/>
      <c r="K12" s="11"/>
      <c r="L12" s="11"/>
      <c r="M12" s="11"/>
      <c r="N12" s="11"/>
      <c r="O12" s="11"/>
      <c r="P12" s="23"/>
      <c r="Q12" s="11"/>
      <c r="R12" s="11">
        <v>200000</v>
      </c>
      <c r="S12" s="11"/>
      <c r="T12" s="11"/>
      <c r="U12" s="11"/>
      <c r="V12" s="11"/>
      <c r="W12" s="11">
        <v>200000</v>
      </c>
    </row>
    <row r="13" ht="18.75" customHeight="1" spans="1:23">
      <c r="A13" s="9" t="s">
        <v>210</v>
      </c>
      <c r="B13" s="9" t="s">
        <v>211</v>
      </c>
      <c r="C13" s="10" t="s">
        <v>209</v>
      </c>
      <c r="D13" s="9" t="s">
        <v>56</v>
      </c>
      <c r="E13" s="9" t="s">
        <v>75</v>
      </c>
      <c r="F13" s="9" t="s">
        <v>76</v>
      </c>
      <c r="G13" s="9" t="s">
        <v>212</v>
      </c>
      <c r="H13" s="9" t="s">
        <v>213</v>
      </c>
      <c r="I13" s="11">
        <v>50000</v>
      </c>
      <c r="J13" s="11"/>
      <c r="K13" s="11"/>
      <c r="L13" s="11"/>
      <c r="M13" s="11"/>
      <c r="N13" s="11"/>
      <c r="O13" s="11"/>
      <c r="P13" s="23"/>
      <c r="Q13" s="11"/>
      <c r="R13" s="11">
        <v>50000</v>
      </c>
      <c r="S13" s="11"/>
      <c r="T13" s="11"/>
      <c r="U13" s="11"/>
      <c r="V13" s="11"/>
      <c r="W13" s="11">
        <v>50000</v>
      </c>
    </row>
    <row r="14" ht="18.75" customHeight="1" spans="1:23">
      <c r="A14" s="9" t="s">
        <v>210</v>
      </c>
      <c r="B14" s="9" t="s">
        <v>211</v>
      </c>
      <c r="C14" s="10" t="s">
        <v>209</v>
      </c>
      <c r="D14" s="9" t="s">
        <v>56</v>
      </c>
      <c r="E14" s="9" t="s">
        <v>75</v>
      </c>
      <c r="F14" s="9" t="s">
        <v>76</v>
      </c>
      <c r="G14" s="9" t="s">
        <v>214</v>
      </c>
      <c r="H14" s="9" t="s">
        <v>215</v>
      </c>
      <c r="I14" s="11">
        <v>55000</v>
      </c>
      <c r="J14" s="11"/>
      <c r="K14" s="11"/>
      <c r="L14" s="11"/>
      <c r="M14" s="11"/>
      <c r="N14" s="11"/>
      <c r="O14" s="11"/>
      <c r="P14" s="23"/>
      <c r="Q14" s="11"/>
      <c r="R14" s="11">
        <v>55000</v>
      </c>
      <c r="S14" s="11"/>
      <c r="T14" s="11"/>
      <c r="U14" s="11"/>
      <c r="V14" s="11"/>
      <c r="W14" s="11">
        <v>55000</v>
      </c>
    </row>
    <row r="15" ht="18.75" customHeight="1" spans="1:23">
      <c r="A15" s="9" t="s">
        <v>210</v>
      </c>
      <c r="B15" s="9" t="s">
        <v>211</v>
      </c>
      <c r="C15" s="10" t="s">
        <v>209</v>
      </c>
      <c r="D15" s="9" t="s">
        <v>56</v>
      </c>
      <c r="E15" s="9" t="s">
        <v>75</v>
      </c>
      <c r="F15" s="9" t="s">
        <v>76</v>
      </c>
      <c r="G15" s="9" t="s">
        <v>176</v>
      </c>
      <c r="H15" s="9" t="s">
        <v>177</v>
      </c>
      <c r="I15" s="11">
        <v>5000</v>
      </c>
      <c r="J15" s="11"/>
      <c r="K15" s="11"/>
      <c r="L15" s="11"/>
      <c r="M15" s="11"/>
      <c r="N15" s="11"/>
      <c r="O15" s="11"/>
      <c r="P15" s="23"/>
      <c r="Q15" s="11"/>
      <c r="R15" s="11">
        <v>5000</v>
      </c>
      <c r="S15" s="11"/>
      <c r="T15" s="11"/>
      <c r="U15" s="11"/>
      <c r="V15" s="11"/>
      <c r="W15" s="11">
        <v>5000</v>
      </c>
    </row>
    <row r="16" ht="18.75" customHeight="1" spans="1:23">
      <c r="A16" s="9" t="s">
        <v>210</v>
      </c>
      <c r="B16" s="9" t="s">
        <v>211</v>
      </c>
      <c r="C16" s="10" t="s">
        <v>209</v>
      </c>
      <c r="D16" s="9" t="s">
        <v>56</v>
      </c>
      <c r="E16" s="9" t="s">
        <v>75</v>
      </c>
      <c r="F16" s="9" t="s">
        <v>76</v>
      </c>
      <c r="G16" s="9" t="s">
        <v>216</v>
      </c>
      <c r="H16" s="9" t="s">
        <v>217</v>
      </c>
      <c r="I16" s="11">
        <v>40000</v>
      </c>
      <c r="J16" s="11"/>
      <c r="K16" s="11"/>
      <c r="L16" s="11"/>
      <c r="M16" s="11"/>
      <c r="N16" s="11"/>
      <c r="O16" s="11"/>
      <c r="P16" s="23"/>
      <c r="Q16" s="11"/>
      <c r="R16" s="11">
        <v>40000</v>
      </c>
      <c r="S16" s="11"/>
      <c r="T16" s="11"/>
      <c r="U16" s="11"/>
      <c r="V16" s="11"/>
      <c r="W16" s="11">
        <v>40000</v>
      </c>
    </row>
    <row r="17" ht="18.75" customHeight="1" spans="1:23">
      <c r="A17" s="9" t="s">
        <v>210</v>
      </c>
      <c r="B17" s="9" t="s">
        <v>211</v>
      </c>
      <c r="C17" s="10" t="s">
        <v>209</v>
      </c>
      <c r="D17" s="9" t="s">
        <v>56</v>
      </c>
      <c r="E17" s="9" t="s">
        <v>75</v>
      </c>
      <c r="F17" s="9" t="s">
        <v>76</v>
      </c>
      <c r="G17" s="9" t="s">
        <v>216</v>
      </c>
      <c r="H17" s="9" t="s">
        <v>217</v>
      </c>
      <c r="I17" s="11">
        <v>20000</v>
      </c>
      <c r="J17" s="11"/>
      <c r="K17" s="11"/>
      <c r="L17" s="11"/>
      <c r="M17" s="11"/>
      <c r="N17" s="11"/>
      <c r="O17" s="11"/>
      <c r="P17" s="23"/>
      <c r="Q17" s="11"/>
      <c r="R17" s="11">
        <v>20000</v>
      </c>
      <c r="S17" s="11"/>
      <c r="T17" s="11"/>
      <c r="U17" s="11"/>
      <c r="V17" s="11"/>
      <c r="W17" s="11">
        <v>20000</v>
      </c>
    </row>
    <row r="18" ht="18.75" customHeight="1" spans="1:23">
      <c r="A18" s="9" t="s">
        <v>210</v>
      </c>
      <c r="B18" s="9" t="s">
        <v>211</v>
      </c>
      <c r="C18" s="10" t="s">
        <v>209</v>
      </c>
      <c r="D18" s="9" t="s">
        <v>56</v>
      </c>
      <c r="E18" s="9" t="s">
        <v>75</v>
      </c>
      <c r="F18" s="9" t="s">
        <v>76</v>
      </c>
      <c r="G18" s="9" t="s">
        <v>218</v>
      </c>
      <c r="H18" s="9" t="s">
        <v>219</v>
      </c>
      <c r="I18" s="11">
        <v>30000</v>
      </c>
      <c r="J18" s="11"/>
      <c r="K18" s="11"/>
      <c r="L18" s="11"/>
      <c r="M18" s="11"/>
      <c r="N18" s="11"/>
      <c r="O18" s="11"/>
      <c r="P18" s="23"/>
      <c r="Q18" s="11"/>
      <c r="R18" s="11">
        <v>30000</v>
      </c>
      <c r="S18" s="11"/>
      <c r="T18" s="11"/>
      <c r="U18" s="11"/>
      <c r="V18" s="11"/>
      <c r="W18" s="11">
        <v>30000</v>
      </c>
    </row>
    <row r="19" ht="18.75" customHeight="1" spans="1:23">
      <c r="A19" s="23"/>
      <c r="B19" s="23"/>
      <c r="C19" s="10" t="s">
        <v>220</v>
      </c>
      <c r="D19" s="23"/>
      <c r="E19" s="23"/>
      <c r="F19" s="23"/>
      <c r="G19" s="23"/>
      <c r="H19" s="23"/>
      <c r="I19" s="11">
        <v>127200</v>
      </c>
      <c r="J19" s="11">
        <v>127200</v>
      </c>
      <c r="K19" s="11">
        <v>127200</v>
      </c>
      <c r="L19" s="11"/>
      <c r="M19" s="11"/>
      <c r="N19" s="11"/>
      <c r="O19" s="11"/>
      <c r="P19" s="23"/>
      <c r="Q19" s="11"/>
      <c r="R19" s="11"/>
      <c r="S19" s="11"/>
      <c r="T19" s="11"/>
      <c r="U19" s="11"/>
      <c r="V19" s="11"/>
      <c r="W19" s="11"/>
    </row>
    <row r="20" ht="18.75" customHeight="1" spans="1:23">
      <c r="A20" s="9" t="s">
        <v>207</v>
      </c>
      <c r="B20" s="9" t="s">
        <v>221</v>
      </c>
      <c r="C20" s="10" t="s">
        <v>220</v>
      </c>
      <c r="D20" s="9" t="s">
        <v>56</v>
      </c>
      <c r="E20" s="9" t="s">
        <v>75</v>
      </c>
      <c r="F20" s="9" t="s">
        <v>76</v>
      </c>
      <c r="G20" s="9" t="s">
        <v>222</v>
      </c>
      <c r="H20" s="9" t="s">
        <v>223</v>
      </c>
      <c r="I20" s="11">
        <v>127200</v>
      </c>
      <c r="J20" s="11">
        <v>127200</v>
      </c>
      <c r="K20" s="11">
        <v>127200</v>
      </c>
      <c r="L20" s="11"/>
      <c r="M20" s="11"/>
      <c r="N20" s="11"/>
      <c r="O20" s="11"/>
      <c r="P20" s="23"/>
      <c r="Q20" s="11"/>
      <c r="R20" s="11"/>
      <c r="S20" s="11"/>
      <c r="T20" s="11"/>
      <c r="U20" s="11"/>
      <c r="V20" s="11"/>
      <c r="W20" s="11"/>
    </row>
    <row r="21" ht="18.75" customHeight="1" spans="1:23">
      <c r="A21" s="23"/>
      <c r="B21" s="23"/>
      <c r="C21" s="10" t="s">
        <v>224</v>
      </c>
      <c r="D21" s="23"/>
      <c r="E21" s="23"/>
      <c r="F21" s="23"/>
      <c r="G21" s="23"/>
      <c r="H21" s="23"/>
      <c r="I21" s="11">
        <v>24400</v>
      </c>
      <c r="J21" s="11">
        <v>24400</v>
      </c>
      <c r="K21" s="11">
        <v>24400</v>
      </c>
      <c r="L21" s="11"/>
      <c r="M21" s="11"/>
      <c r="N21" s="11"/>
      <c r="O21" s="11"/>
      <c r="P21" s="23"/>
      <c r="Q21" s="11"/>
      <c r="R21" s="11"/>
      <c r="S21" s="11"/>
      <c r="T21" s="11"/>
      <c r="U21" s="11"/>
      <c r="V21" s="11"/>
      <c r="W21" s="11"/>
    </row>
    <row r="22" ht="18.75" customHeight="1" spans="1:23">
      <c r="A22" s="9" t="s">
        <v>210</v>
      </c>
      <c r="B22" s="9" t="s">
        <v>225</v>
      </c>
      <c r="C22" s="10" t="s">
        <v>224</v>
      </c>
      <c r="D22" s="9" t="s">
        <v>56</v>
      </c>
      <c r="E22" s="9" t="s">
        <v>75</v>
      </c>
      <c r="F22" s="9" t="s">
        <v>76</v>
      </c>
      <c r="G22" s="9" t="s">
        <v>226</v>
      </c>
      <c r="H22" s="9" t="s">
        <v>130</v>
      </c>
      <c r="I22" s="11">
        <v>5820</v>
      </c>
      <c r="J22" s="11">
        <v>5820</v>
      </c>
      <c r="K22" s="11">
        <v>5820</v>
      </c>
      <c r="L22" s="11"/>
      <c r="M22" s="11"/>
      <c r="N22" s="11"/>
      <c r="O22" s="11"/>
      <c r="P22" s="23"/>
      <c r="Q22" s="11"/>
      <c r="R22" s="11"/>
      <c r="S22" s="11"/>
      <c r="T22" s="11"/>
      <c r="U22" s="11"/>
      <c r="V22" s="11"/>
      <c r="W22" s="11"/>
    </row>
    <row r="23" ht="18.75" customHeight="1" spans="1:23">
      <c r="A23" s="9" t="s">
        <v>210</v>
      </c>
      <c r="B23" s="9" t="s">
        <v>225</v>
      </c>
      <c r="C23" s="10" t="s">
        <v>224</v>
      </c>
      <c r="D23" s="9" t="s">
        <v>56</v>
      </c>
      <c r="E23" s="9" t="s">
        <v>75</v>
      </c>
      <c r="F23" s="9" t="s">
        <v>76</v>
      </c>
      <c r="G23" s="9" t="s">
        <v>176</v>
      </c>
      <c r="H23" s="9" t="s">
        <v>177</v>
      </c>
      <c r="I23" s="11">
        <v>18580</v>
      </c>
      <c r="J23" s="11">
        <v>18580</v>
      </c>
      <c r="K23" s="11">
        <v>18580</v>
      </c>
      <c r="L23" s="11"/>
      <c r="M23" s="11"/>
      <c r="N23" s="11"/>
      <c r="O23" s="11"/>
      <c r="P23" s="23"/>
      <c r="Q23" s="11"/>
      <c r="R23" s="11"/>
      <c r="S23" s="11"/>
      <c r="T23" s="11"/>
      <c r="U23" s="11"/>
      <c r="V23" s="11"/>
      <c r="W23" s="11"/>
    </row>
    <row r="24" ht="18.75" customHeight="1" spans="1:23">
      <c r="A24" s="23"/>
      <c r="B24" s="23"/>
      <c r="C24" s="10" t="s">
        <v>227</v>
      </c>
      <c r="D24" s="23"/>
      <c r="E24" s="23"/>
      <c r="F24" s="23"/>
      <c r="G24" s="23"/>
      <c r="H24" s="23"/>
      <c r="I24" s="11">
        <v>300000</v>
      </c>
      <c r="J24" s="11"/>
      <c r="K24" s="11"/>
      <c r="L24" s="11"/>
      <c r="M24" s="11"/>
      <c r="N24" s="11"/>
      <c r="O24" s="11"/>
      <c r="P24" s="23"/>
      <c r="Q24" s="11"/>
      <c r="R24" s="11">
        <v>300000</v>
      </c>
      <c r="S24" s="11"/>
      <c r="T24" s="11"/>
      <c r="U24" s="11"/>
      <c r="V24" s="11"/>
      <c r="W24" s="11">
        <v>300000</v>
      </c>
    </row>
    <row r="25" ht="18.75" customHeight="1" spans="1:23">
      <c r="A25" s="9" t="s">
        <v>228</v>
      </c>
      <c r="B25" s="9" t="s">
        <v>229</v>
      </c>
      <c r="C25" s="10" t="s">
        <v>227</v>
      </c>
      <c r="D25" s="9" t="s">
        <v>56</v>
      </c>
      <c r="E25" s="9" t="s">
        <v>75</v>
      </c>
      <c r="F25" s="9" t="s">
        <v>76</v>
      </c>
      <c r="G25" s="9" t="s">
        <v>222</v>
      </c>
      <c r="H25" s="9" t="s">
        <v>223</v>
      </c>
      <c r="I25" s="11">
        <v>300000</v>
      </c>
      <c r="J25" s="11"/>
      <c r="K25" s="11"/>
      <c r="L25" s="11"/>
      <c r="M25" s="11"/>
      <c r="N25" s="11"/>
      <c r="O25" s="11"/>
      <c r="P25" s="23"/>
      <c r="Q25" s="11"/>
      <c r="R25" s="11">
        <v>300000</v>
      </c>
      <c r="S25" s="11"/>
      <c r="T25" s="11"/>
      <c r="U25" s="11"/>
      <c r="V25" s="11"/>
      <c r="W25" s="11">
        <v>300000</v>
      </c>
    </row>
    <row r="26" ht="18.75" customHeight="1" spans="1:23">
      <c r="A26" s="23"/>
      <c r="B26" s="23"/>
      <c r="C26" s="10" t="s">
        <v>230</v>
      </c>
      <c r="D26" s="23"/>
      <c r="E26" s="23"/>
      <c r="F26" s="23"/>
      <c r="G26" s="23"/>
      <c r="H26" s="23"/>
      <c r="I26" s="11">
        <v>105000</v>
      </c>
      <c r="J26" s="11">
        <v>105000</v>
      </c>
      <c r="K26" s="11">
        <v>105000</v>
      </c>
      <c r="L26" s="11"/>
      <c r="M26" s="11"/>
      <c r="N26" s="11"/>
      <c r="O26" s="11"/>
      <c r="P26" s="23"/>
      <c r="Q26" s="11"/>
      <c r="R26" s="11"/>
      <c r="S26" s="11"/>
      <c r="T26" s="11"/>
      <c r="U26" s="11"/>
      <c r="V26" s="11"/>
      <c r="W26" s="11"/>
    </row>
    <row r="27" ht="18.75" customHeight="1" spans="1:23">
      <c r="A27" s="9" t="s">
        <v>207</v>
      </c>
      <c r="B27" s="9" t="s">
        <v>231</v>
      </c>
      <c r="C27" s="10" t="s">
        <v>230</v>
      </c>
      <c r="D27" s="9" t="s">
        <v>56</v>
      </c>
      <c r="E27" s="9" t="s">
        <v>75</v>
      </c>
      <c r="F27" s="9" t="s">
        <v>76</v>
      </c>
      <c r="G27" s="9" t="s">
        <v>191</v>
      </c>
      <c r="H27" s="9" t="s">
        <v>192</v>
      </c>
      <c r="I27" s="11">
        <v>105000</v>
      </c>
      <c r="J27" s="11">
        <v>105000</v>
      </c>
      <c r="K27" s="11">
        <v>105000</v>
      </c>
      <c r="L27" s="11"/>
      <c r="M27" s="11"/>
      <c r="N27" s="11"/>
      <c r="O27" s="11"/>
      <c r="P27" s="23"/>
      <c r="Q27" s="11"/>
      <c r="R27" s="11"/>
      <c r="S27" s="11"/>
      <c r="T27" s="11"/>
      <c r="U27" s="11"/>
      <c r="V27" s="11"/>
      <c r="W27" s="11"/>
    </row>
    <row r="28" ht="18.75" customHeight="1" spans="1:23">
      <c r="A28" s="12" t="s">
        <v>32</v>
      </c>
      <c r="B28" s="12"/>
      <c r="C28" s="12"/>
      <c r="D28" s="12"/>
      <c r="E28" s="12"/>
      <c r="F28" s="12"/>
      <c r="G28" s="12"/>
      <c r="H28" s="12"/>
      <c r="I28" s="11">
        <v>783375</v>
      </c>
      <c r="J28" s="11">
        <v>283375</v>
      </c>
      <c r="K28" s="11">
        <v>283375</v>
      </c>
      <c r="L28" s="11"/>
      <c r="M28" s="11"/>
      <c r="N28" s="11"/>
      <c r="O28" s="11"/>
      <c r="P28" s="11"/>
      <c r="Q28" s="11"/>
      <c r="R28" s="11">
        <v>500000</v>
      </c>
      <c r="S28" s="11"/>
      <c r="T28" s="11"/>
      <c r="U28" s="11"/>
      <c r="V28" s="11"/>
      <c r="W28" s="11">
        <v>500000</v>
      </c>
    </row>
  </sheetData>
  <mergeCells count="28">
    <mergeCell ref="A3:W3"/>
    <mergeCell ref="A4:H4"/>
    <mergeCell ref="J5:M5"/>
    <mergeCell ref="N5:P5"/>
    <mergeCell ref="R5:W5"/>
    <mergeCell ref="A28:H28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4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customHeight="1" spans="1:10">
      <c r="A2" s="20" t="s">
        <v>232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1" t="s">
        <v>233</v>
      </c>
      <c r="B3" s="31"/>
      <c r="C3" s="31"/>
      <c r="D3" s="31"/>
      <c r="E3" s="31"/>
      <c r="F3" s="31"/>
      <c r="G3" s="31"/>
      <c r="H3" s="31"/>
      <c r="I3" s="31"/>
      <c r="J3" s="31"/>
    </row>
    <row r="4" ht="20.25" customHeight="1" spans="1:10">
      <c r="A4" s="19" t="str">
        <f>"单位名称："&amp;"玉溪市江川区九溪镇中学"</f>
        <v>单位名称：玉溪市江川区九溪镇中学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2" t="s">
        <v>234</v>
      </c>
      <c r="B5" s="32" t="s">
        <v>235</v>
      </c>
      <c r="C5" s="32" t="s">
        <v>236</v>
      </c>
      <c r="D5" s="32" t="s">
        <v>237</v>
      </c>
      <c r="E5" s="32" t="s">
        <v>238</v>
      </c>
      <c r="F5" s="32" t="s">
        <v>239</v>
      </c>
      <c r="G5" s="32" t="s">
        <v>240</v>
      </c>
      <c r="H5" s="32" t="s">
        <v>241</v>
      </c>
      <c r="I5" s="32" t="s">
        <v>242</v>
      </c>
      <c r="J5" s="32" t="s">
        <v>243</v>
      </c>
    </row>
    <row r="6" ht="46.5" customHeight="1" spans="1:10">
      <c r="A6" s="32"/>
      <c r="B6" s="32"/>
      <c r="C6" s="32"/>
      <c r="D6" s="32"/>
      <c r="E6" s="32"/>
      <c r="F6" s="32"/>
      <c r="G6" s="32"/>
      <c r="H6" s="32"/>
      <c r="I6" s="32"/>
      <c r="J6" s="32"/>
    </row>
    <row r="7" ht="20.25" customHeight="1" spans="1:10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</row>
    <row r="8" ht="20.25" customHeight="1" spans="1:10">
      <c r="A8" t="s">
        <v>56</v>
      </c>
      <c r="B8" s="23"/>
      <c r="C8" s="23"/>
      <c r="E8" s="38"/>
      <c r="F8" s="38"/>
      <c r="G8" s="38"/>
      <c r="H8" s="38"/>
      <c r="I8" s="38"/>
      <c r="J8" s="38"/>
    </row>
    <row r="9" ht="20.25" customHeight="1" spans="1:10">
      <c r="A9" s="49" t="s">
        <v>209</v>
      </c>
      <c r="B9" s="23" t="s">
        <v>244</v>
      </c>
      <c r="C9" s="24"/>
      <c r="D9" s="24"/>
      <c r="E9" s="38"/>
      <c r="F9" s="38"/>
      <c r="G9" s="38"/>
      <c r="H9" s="38"/>
      <c r="I9" s="38"/>
      <c r="J9" s="38"/>
    </row>
    <row r="10" ht="20.25" customHeight="1" spans="1:10">
      <c r="A10" s="23"/>
      <c r="B10" s="23"/>
      <c r="C10" s="23" t="s">
        <v>245</v>
      </c>
      <c r="D10" s="50" t="s">
        <v>246</v>
      </c>
      <c r="E10" s="51" t="s">
        <v>247</v>
      </c>
      <c r="F10" s="39" t="s">
        <v>248</v>
      </c>
      <c r="G10" s="24" t="s">
        <v>249</v>
      </c>
      <c r="H10" s="39" t="s">
        <v>250</v>
      </c>
      <c r="I10" s="39" t="s">
        <v>251</v>
      </c>
      <c r="J10" s="51" t="s">
        <v>252</v>
      </c>
    </row>
    <row r="11" ht="20.25" customHeight="1" spans="1:10">
      <c r="A11" s="23"/>
      <c r="B11" s="23"/>
      <c r="C11" s="23" t="s">
        <v>245</v>
      </c>
      <c r="D11" s="50" t="s">
        <v>253</v>
      </c>
      <c r="E11" s="51" t="s">
        <v>254</v>
      </c>
      <c r="F11" s="39" t="s">
        <v>255</v>
      </c>
      <c r="G11" s="24" t="s">
        <v>256</v>
      </c>
      <c r="H11" s="39" t="s">
        <v>257</v>
      </c>
      <c r="I11" s="39" t="s">
        <v>251</v>
      </c>
      <c r="J11" s="51" t="s">
        <v>254</v>
      </c>
    </row>
    <row r="12" ht="20.25" customHeight="1" spans="1:10">
      <c r="A12" s="23"/>
      <c r="B12" s="23"/>
      <c r="C12" s="23" t="s">
        <v>258</v>
      </c>
      <c r="D12" s="50" t="s">
        <v>259</v>
      </c>
      <c r="E12" s="51" t="s">
        <v>260</v>
      </c>
      <c r="F12" s="39" t="s">
        <v>255</v>
      </c>
      <c r="G12" s="24" t="s">
        <v>261</v>
      </c>
      <c r="H12" s="39" t="s">
        <v>262</v>
      </c>
      <c r="I12" s="39" t="s">
        <v>251</v>
      </c>
      <c r="J12" s="51" t="s">
        <v>260</v>
      </c>
    </row>
    <row r="13" ht="20.25" customHeight="1" spans="1:10">
      <c r="A13" s="23"/>
      <c r="B13" s="23"/>
      <c r="C13" s="23" t="s">
        <v>258</v>
      </c>
      <c r="D13" s="50" t="s">
        <v>263</v>
      </c>
      <c r="E13" s="51" t="s">
        <v>264</v>
      </c>
      <c r="F13" s="39" t="s">
        <v>248</v>
      </c>
      <c r="G13" s="24" t="s">
        <v>265</v>
      </c>
      <c r="H13" s="39" t="s">
        <v>266</v>
      </c>
      <c r="I13" s="39" t="s">
        <v>251</v>
      </c>
      <c r="J13" s="51" t="s">
        <v>267</v>
      </c>
    </row>
    <row r="14" ht="20.25" customHeight="1" spans="1:10">
      <c r="A14" s="23"/>
      <c r="B14" s="23"/>
      <c r="C14" s="23" t="s">
        <v>268</v>
      </c>
      <c r="D14" s="50" t="s">
        <v>269</v>
      </c>
      <c r="E14" s="51" t="s">
        <v>270</v>
      </c>
      <c r="F14" s="39" t="s">
        <v>248</v>
      </c>
      <c r="G14" s="24" t="s">
        <v>265</v>
      </c>
      <c r="H14" s="39" t="s">
        <v>266</v>
      </c>
      <c r="I14" s="39" t="s">
        <v>251</v>
      </c>
      <c r="J14" s="51" t="s">
        <v>270</v>
      </c>
    </row>
    <row r="15" ht="20.25" customHeight="1" spans="1:10">
      <c r="A15" s="49" t="s">
        <v>224</v>
      </c>
      <c r="B15" s="23" t="s">
        <v>271</v>
      </c>
      <c r="C15" s="23"/>
      <c r="D15" s="23"/>
      <c r="E15" s="23"/>
      <c r="F15" s="23"/>
      <c r="G15" s="23"/>
      <c r="H15" s="23"/>
      <c r="I15" s="23"/>
      <c r="J15" s="23"/>
    </row>
    <row r="16" ht="20.25" customHeight="1" spans="1:10">
      <c r="A16" s="23"/>
      <c r="B16" s="23"/>
      <c r="C16" s="23" t="s">
        <v>245</v>
      </c>
      <c r="D16" s="50" t="s">
        <v>246</v>
      </c>
      <c r="E16" s="51" t="s">
        <v>272</v>
      </c>
      <c r="F16" s="39" t="s">
        <v>255</v>
      </c>
      <c r="G16" s="24" t="s">
        <v>273</v>
      </c>
      <c r="H16" s="39" t="s">
        <v>274</v>
      </c>
      <c r="I16" s="39" t="s">
        <v>251</v>
      </c>
      <c r="J16" s="51" t="s">
        <v>275</v>
      </c>
    </row>
    <row r="17" ht="20.25" customHeight="1" spans="1:10">
      <c r="A17" s="23"/>
      <c r="B17" s="23"/>
      <c r="C17" s="23" t="s">
        <v>245</v>
      </c>
      <c r="D17" s="50" t="s">
        <v>246</v>
      </c>
      <c r="E17" s="51" t="s">
        <v>247</v>
      </c>
      <c r="F17" s="39" t="s">
        <v>276</v>
      </c>
      <c r="G17" s="24" t="s">
        <v>277</v>
      </c>
      <c r="H17" s="39" t="s">
        <v>278</v>
      </c>
      <c r="I17" s="39" t="s">
        <v>251</v>
      </c>
      <c r="J17" s="51" t="s">
        <v>279</v>
      </c>
    </row>
    <row r="18" ht="20.25" customHeight="1" spans="1:10">
      <c r="A18" s="23"/>
      <c r="B18" s="23"/>
      <c r="C18" s="23" t="s">
        <v>245</v>
      </c>
      <c r="D18" s="50" t="s">
        <v>280</v>
      </c>
      <c r="E18" s="51" t="s">
        <v>281</v>
      </c>
      <c r="F18" s="39" t="s">
        <v>276</v>
      </c>
      <c r="G18" s="24" t="s">
        <v>282</v>
      </c>
      <c r="H18" s="39" t="s">
        <v>266</v>
      </c>
      <c r="I18" s="39" t="s">
        <v>251</v>
      </c>
      <c r="J18" s="51" t="s">
        <v>283</v>
      </c>
    </row>
    <row r="19" ht="20.25" customHeight="1" spans="1:10">
      <c r="A19" s="23"/>
      <c r="B19" s="23"/>
      <c r="C19" s="23" t="s">
        <v>258</v>
      </c>
      <c r="D19" s="50" t="s">
        <v>284</v>
      </c>
      <c r="E19" s="51" t="s">
        <v>285</v>
      </c>
      <c r="F19" s="39" t="s">
        <v>276</v>
      </c>
      <c r="G19" s="24" t="s">
        <v>282</v>
      </c>
      <c r="H19" s="39" t="s">
        <v>266</v>
      </c>
      <c r="I19" s="39" t="s">
        <v>251</v>
      </c>
      <c r="J19" s="51" t="s">
        <v>286</v>
      </c>
    </row>
    <row r="20" ht="20.25" customHeight="1" spans="1:10">
      <c r="A20" s="23"/>
      <c r="B20" s="23"/>
      <c r="C20" s="23" t="s">
        <v>268</v>
      </c>
      <c r="D20" s="50" t="s">
        <v>269</v>
      </c>
      <c r="E20" s="51" t="s">
        <v>287</v>
      </c>
      <c r="F20" s="39" t="s">
        <v>255</v>
      </c>
      <c r="G20" s="24" t="s">
        <v>288</v>
      </c>
      <c r="H20" s="39" t="s">
        <v>266</v>
      </c>
      <c r="I20" s="39" t="s">
        <v>251</v>
      </c>
      <c r="J20" s="51" t="s">
        <v>289</v>
      </c>
    </row>
    <row r="21" ht="20.25" customHeight="1" spans="1:10">
      <c r="A21" s="49" t="s">
        <v>206</v>
      </c>
      <c r="B21" s="23" t="s">
        <v>290</v>
      </c>
      <c r="C21" s="23"/>
      <c r="D21" s="23"/>
      <c r="E21" s="23"/>
      <c r="F21" s="23"/>
      <c r="G21" s="23"/>
      <c r="H21" s="23"/>
      <c r="I21" s="23"/>
      <c r="J21" s="23"/>
    </row>
    <row r="22" ht="20.25" customHeight="1" spans="1:10">
      <c r="A22" s="23"/>
      <c r="B22" s="23"/>
      <c r="C22" s="23" t="s">
        <v>245</v>
      </c>
      <c r="D22" s="50" t="s">
        <v>246</v>
      </c>
      <c r="E22" s="51" t="s">
        <v>272</v>
      </c>
      <c r="F22" s="39" t="s">
        <v>255</v>
      </c>
      <c r="G22" s="24" t="s">
        <v>291</v>
      </c>
      <c r="H22" s="39" t="s">
        <v>274</v>
      </c>
      <c r="I22" s="39" t="s">
        <v>251</v>
      </c>
      <c r="J22" s="51" t="s">
        <v>275</v>
      </c>
    </row>
    <row r="23" ht="20.25" customHeight="1" spans="1:10">
      <c r="A23" s="23"/>
      <c r="B23" s="23"/>
      <c r="C23" s="23" t="s">
        <v>245</v>
      </c>
      <c r="D23" s="50" t="s">
        <v>246</v>
      </c>
      <c r="E23" s="51" t="s">
        <v>247</v>
      </c>
      <c r="F23" s="39" t="s">
        <v>276</v>
      </c>
      <c r="G23" s="24" t="s">
        <v>292</v>
      </c>
      <c r="H23" s="39" t="s">
        <v>278</v>
      </c>
      <c r="I23" s="39" t="s">
        <v>251</v>
      </c>
      <c r="J23" s="51" t="s">
        <v>279</v>
      </c>
    </row>
    <row r="24" ht="20.25" customHeight="1" spans="1:10">
      <c r="A24" s="23"/>
      <c r="B24" s="23"/>
      <c r="C24" s="23" t="s">
        <v>245</v>
      </c>
      <c r="D24" s="50" t="s">
        <v>280</v>
      </c>
      <c r="E24" s="51" t="s">
        <v>293</v>
      </c>
      <c r="F24" s="39" t="s">
        <v>255</v>
      </c>
      <c r="G24" s="24" t="s">
        <v>282</v>
      </c>
      <c r="H24" s="39" t="s">
        <v>266</v>
      </c>
      <c r="I24" s="39" t="s">
        <v>251</v>
      </c>
      <c r="J24" s="51" t="s">
        <v>294</v>
      </c>
    </row>
    <row r="25" ht="20.25" customHeight="1" spans="1:10">
      <c r="A25" s="23"/>
      <c r="B25" s="23"/>
      <c r="C25" s="23" t="s">
        <v>258</v>
      </c>
      <c r="D25" s="50" t="s">
        <v>284</v>
      </c>
      <c r="E25" s="51" t="s">
        <v>285</v>
      </c>
      <c r="F25" s="39" t="s">
        <v>276</v>
      </c>
      <c r="G25" s="24" t="s">
        <v>282</v>
      </c>
      <c r="H25" s="39" t="s">
        <v>266</v>
      </c>
      <c r="I25" s="39" t="s">
        <v>251</v>
      </c>
      <c r="J25" s="51" t="s">
        <v>286</v>
      </c>
    </row>
    <row r="26" ht="20.25" customHeight="1" spans="1:10">
      <c r="A26" s="23"/>
      <c r="B26" s="23"/>
      <c r="C26" s="23" t="s">
        <v>268</v>
      </c>
      <c r="D26" s="50" t="s">
        <v>269</v>
      </c>
      <c r="E26" s="51" t="s">
        <v>287</v>
      </c>
      <c r="F26" s="39" t="s">
        <v>255</v>
      </c>
      <c r="G26" s="24" t="s">
        <v>295</v>
      </c>
      <c r="H26" s="39" t="s">
        <v>266</v>
      </c>
      <c r="I26" s="39" t="s">
        <v>296</v>
      </c>
      <c r="J26" s="51" t="s">
        <v>289</v>
      </c>
    </row>
    <row r="27" ht="20.25" customHeight="1" spans="1:10">
      <c r="A27" s="49" t="s">
        <v>220</v>
      </c>
      <c r="B27" s="23" t="s">
        <v>297</v>
      </c>
      <c r="C27" s="23"/>
      <c r="D27" s="23"/>
      <c r="E27" s="23"/>
      <c r="F27" s="23"/>
      <c r="G27" s="23"/>
      <c r="H27" s="23"/>
      <c r="I27" s="23"/>
      <c r="J27" s="23"/>
    </row>
    <row r="28" ht="20.25" customHeight="1" spans="1:10">
      <c r="A28" s="23"/>
      <c r="B28" s="23"/>
      <c r="C28" s="23" t="s">
        <v>245</v>
      </c>
      <c r="D28" s="50" t="s">
        <v>246</v>
      </c>
      <c r="E28" s="51" t="s">
        <v>272</v>
      </c>
      <c r="F28" s="39" t="s">
        <v>255</v>
      </c>
      <c r="G28" s="24" t="s">
        <v>298</v>
      </c>
      <c r="H28" s="39" t="s">
        <v>274</v>
      </c>
      <c r="I28" s="39" t="s">
        <v>251</v>
      </c>
      <c r="J28" s="51" t="s">
        <v>275</v>
      </c>
    </row>
    <row r="29" ht="20.25" customHeight="1" spans="1:10">
      <c r="A29" s="23"/>
      <c r="B29" s="23"/>
      <c r="C29" s="23" t="s">
        <v>245</v>
      </c>
      <c r="D29" s="50" t="s">
        <v>246</v>
      </c>
      <c r="E29" s="51" t="s">
        <v>247</v>
      </c>
      <c r="F29" s="39" t="s">
        <v>276</v>
      </c>
      <c r="G29" s="24" t="s">
        <v>298</v>
      </c>
      <c r="H29" s="39" t="s">
        <v>278</v>
      </c>
      <c r="I29" s="39" t="s">
        <v>251</v>
      </c>
      <c r="J29" s="51" t="s">
        <v>279</v>
      </c>
    </row>
    <row r="30" ht="20.25" customHeight="1" spans="1:10">
      <c r="A30" s="23"/>
      <c r="B30" s="23"/>
      <c r="C30" s="23" t="s">
        <v>245</v>
      </c>
      <c r="D30" s="50" t="s">
        <v>280</v>
      </c>
      <c r="E30" s="51" t="s">
        <v>299</v>
      </c>
      <c r="F30" s="39" t="s">
        <v>255</v>
      </c>
      <c r="G30" s="24" t="s">
        <v>282</v>
      </c>
      <c r="H30" s="39" t="s">
        <v>266</v>
      </c>
      <c r="I30" s="39" t="s">
        <v>251</v>
      </c>
      <c r="J30" s="51" t="s">
        <v>300</v>
      </c>
    </row>
    <row r="31" ht="20.25" customHeight="1" spans="1:10">
      <c r="A31" s="23"/>
      <c r="B31" s="23"/>
      <c r="C31" s="23" t="s">
        <v>258</v>
      </c>
      <c r="D31" s="50" t="s">
        <v>284</v>
      </c>
      <c r="E31" s="51" t="s">
        <v>285</v>
      </c>
      <c r="F31" s="39" t="s">
        <v>276</v>
      </c>
      <c r="G31" s="24" t="s">
        <v>282</v>
      </c>
      <c r="H31" s="39" t="s">
        <v>266</v>
      </c>
      <c r="I31" s="39" t="s">
        <v>251</v>
      </c>
      <c r="J31" s="51" t="s">
        <v>286</v>
      </c>
    </row>
    <row r="32" ht="20.25" customHeight="1" spans="1:10">
      <c r="A32" s="23"/>
      <c r="B32" s="23"/>
      <c r="C32" s="23" t="s">
        <v>258</v>
      </c>
      <c r="D32" s="50" t="s">
        <v>284</v>
      </c>
      <c r="E32" s="51" t="s">
        <v>301</v>
      </c>
      <c r="F32" s="39" t="s">
        <v>255</v>
      </c>
      <c r="G32" s="24" t="s">
        <v>282</v>
      </c>
      <c r="H32" s="39"/>
      <c r="I32" s="39" t="s">
        <v>296</v>
      </c>
      <c r="J32" s="51" t="s">
        <v>302</v>
      </c>
    </row>
    <row r="33" ht="20.25" customHeight="1" spans="1:10">
      <c r="A33" s="23"/>
      <c r="B33" s="23"/>
      <c r="C33" s="23" t="s">
        <v>268</v>
      </c>
      <c r="D33" s="50" t="s">
        <v>269</v>
      </c>
      <c r="E33" s="51" t="s">
        <v>287</v>
      </c>
      <c r="F33" s="39" t="s">
        <v>276</v>
      </c>
      <c r="G33" s="24" t="s">
        <v>282</v>
      </c>
      <c r="H33" s="39" t="s">
        <v>266</v>
      </c>
      <c r="I33" s="39" t="s">
        <v>251</v>
      </c>
      <c r="J33" s="51" t="s">
        <v>289</v>
      </c>
    </row>
    <row r="34" ht="20.25" customHeight="1" spans="1:10">
      <c r="A34" s="49" t="s">
        <v>230</v>
      </c>
      <c r="B34" s="23" t="s">
        <v>303</v>
      </c>
      <c r="C34" s="23"/>
      <c r="D34" s="23"/>
      <c r="E34" s="23"/>
      <c r="F34" s="23"/>
      <c r="G34" s="23"/>
      <c r="H34" s="23"/>
      <c r="I34" s="23"/>
      <c r="J34" s="23"/>
    </row>
    <row r="35" ht="20.25" customHeight="1" spans="1:10">
      <c r="A35" s="23"/>
      <c r="B35" s="23"/>
      <c r="C35" s="23" t="s">
        <v>245</v>
      </c>
      <c r="D35" s="50" t="s">
        <v>246</v>
      </c>
      <c r="E35" s="51" t="s">
        <v>272</v>
      </c>
      <c r="F35" s="39" t="s">
        <v>255</v>
      </c>
      <c r="G35" s="24" t="s">
        <v>304</v>
      </c>
      <c r="H35" s="39" t="s">
        <v>274</v>
      </c>
      <c r="I35" s="39" t="s">
        <v>251</v>
      </c>
      <c r="J35" s="51" t="s">
        <v>305</v>
      </c>
    </row>
    <row r="36" ht="20.25" customHeight="1" spans="1:10">
      <c r="A36" s="23"/>
      <c r="B36" s="23"/>
      <c r="C36" s="23" t="s">
        <v>245</v>
      </c>
      <c r="D36" s="50" t="s">
        <v>280</v>
      </c>
      <c r="E36" s="51" t="s">
        <v>293</v>
      </c>
      <c r="F36" s="39" t="s">
        <v>255</v>
      </c>
      <c r="G36" s="24" t="s">
        <v>282</v>
      </c>
      <c r="H36" s="39" t="s">
        <v>266</v>
      </c>
      <c r="I36" s="39" t="s">
        <v>251</v>
      </c>
      <c r="J36" s="51" t="s">
        <v>305</v>
      </c>
    </row>
    <row r="37" ht="20.25" customHeight="1" spans="1:10">
      <c r="A37" s="23"/>
      <c r="B37" s="23"/>
      <c r="C37" s="23" t="s">
        <v>245</v>
      </c>
      <c r="D37" s="50" t="s">
        <v>280</v>
      </c>
      <c r="E37" s="51" t="s">
        <v>299</v>
      </c>
      <c r="F37" s="39" t="s">
        <v>255</v>
      </c>
      <c r="G37" s="24" t="s">
        <v>282</v>
      </c>
      <c r="H37" s="39" t="s">
        <v>266</v>
      </c>
      <c r="I37" s="39" t="s">
        <v>251</v>
      </c>
      <c r="J37" s="51" t="s">
        <v>305</v>
      </c>
    </row>
    <row r="38" ht="20.25" customHeight="1" spans="1:10">
      <c r="A38" s="23"/>
      <c r="B38" s="23"/>
      <c r="C38" s="23" t="s">
        <v>245</v>
      </c>
      <c r="D38" s="50" t="s">
        <v>253</v>
      </c>
      <c r="E38" s="51" t="s">
        <v>306</v>
      </c>
      <c r="F38" s="39" t="s">
        <v>255</v>
      </c>
      <c r="G38" s="24" t="s">
        <v>282</v>
      </c>
      <c r="H38" s="39" t="s">
        <v>266</v>
      </c>
      <c r="I38" s="39" t="s">
        <v>251</v>
      </c>
      <c r="J38" s="51" t="s">
        <v>305</v>
      </c>
    </row>
    <row r="39" ht="20.25" customHeight="1" spans="1:10">
      <c r="A39" s="23"/>
      <c r="B39" s="23"/>
      <c r="C39" s="23" t="s">
        <v>258</v>
      </c>
      <c r="D39" s="50" t="s">
        <v>284</v>
      </c>
      <c r="E39" s="51" t="s">
        <v>285</v>
      </c>
      <c r="F39" s="39" t="s">
        <v>255</v>
      </c>
      <c r="G39" s="24" t="s">
        <v>282</v>
      </c>
      <c r="H39" s="39" t="s">
        <v>266</v>
      </c>
      <c r="I39" s="39" t="s">
        <v>296</v>
      </c>
      <c r="J39" s="51" t="s">
        <v>305</v>
      </c>
    </row>
    <row r="40" ht="20.25" customHeight="1" spans="1:10">
      <c r="A40" s="23"/>
      <c r="B40" s="23"/>
      <c r="C40" s="23" t="s">
        <v>268</v>
      </c>
      <c r="D40" s="50" t="s">
        <v>269</v>
      </c>
      <c r="E40" s="51" t="s">
        <v>287</v>
      </c>
      <c r="F40" s="39" t="s">
        <v>255</v>
      </c>
      <c r="G40" s="24" t="s">
        <v>307</v>
      </c>
      <c r="H40" s="39" t="s">
        <v>266</v>
      </c>
      <c r="I40" s="39" t="s">
        <v>296</v>
      </c>
      <c r="J40" s="51" t="s">
        <v>308</v>
      </c>
    </row>
    <row r="41" ht="20.25" customHeight="1" spans="1:10">
      <c r="A41" s="49" t="s">
        <v>227</v>
      </c>
      <c r="B41" s="23" t="s">
        <v>309</v>
      </c>
      <c r="C41" s="23"/>
      <c r="D41" s="23"/>
      <c r="E41" s="23"/>
      <c r="F41" s="23"/>
      <c r="G41" s="23"/>
      <c r="H41" s="23"/>
      <c r="I41" s="23"/>
      <c r="J41" s="23"/>
    </row>
    <row r="42" ht="20.25" customHeight="1" spans="1:10">
      <c r="A42" s="23"/>
      <c r="B42" s="23"/>
      <c r="C42" s="23" t="s">
        <v>245</v>
      </c>
      <c r="D42" s="50" t="s">
        <v>246</v>
      </c>
      <c r="E42" s="51" t="s">
        <v>310</v>
      </c>
      <c r="F42" s="39" t="s">
        <v>276</v>
      </c>
      <c r="G42" s="24" t="s">
        <v>47</v>
      </c>
      <c r="H42" s="39" t="s">
        <v>311</v>
      </c>
      <c r="I42" s="39" t="s">
        <v>251</v>
      </c>
      <c r="J42" s="51" t="s">
        <v>312</v>
      </c>
    </row>
    <row r="43" ht="20.25" customHeight="1" spans="1:10">
      <c r="A43" s="23"/>
      <c r="B43" s="23"/>
      <c r="C43" s="23" t="s">
        <v>245</v>
      </c>
      <c r="D43" s="50" t="s">
        <v>246</v>
      </c>
      <c r="E43" s="51" t="s">
        <v>313</v>
      </c>
      <c r="F43" s="39" t="s">
        <v>276</v>
      </c>
      <c r="G43" s="24" t="s">
        <v>282</v>
      </c>
      <c r="H43" s="39" t="s">
        <v>266</v>
      </c>
      <c r="I43" s="39" t="s">
        <v>251</v>
      </c>
      <c r="J43" s="51" t="s">
        <v>313</v>
      </c>
    </row>
    <row r="44" ht="20.25" customHeight="1" spans="1:10">
      <c r="A44" s="23"/>
      <c r="B44" s="23"/>
      <c r="C44" s="23" t="s">
        <v>245</v>
      </c>
      <c r="D44" s="50" t="s">
        <v>280</v>
      </c>
      <c r="E44" s="51" t="s">
        <v>314</v>
      </c>
      <c r="F44" s="39" t="s">
        <v>255</v>
      </c>
      <c r="G44" s="24" t="s">
        <v>315</v>
      </c>
      <c r="H44" s="39" t="s">
        <v>316</v>
      </c>
      <c r="I44" s="39" t="s">
        <v>296</v>
      </c>
      <c r="J44" s="51" t="s">
        <v>314</v>
      </c>
    </row>
    <row r="45" ht="20.25" customHeight="1" spans="1:10">
      <c r="A45" s="23"/>
      <c r="B45" s="23"/>
      <c r="C45" s="23" t="s">
        <v>258</v>
      </c>
      <c r="D45" s="50" t="s">
        <v>284</v>
      </c>
      <c r="E45" s="51" t="s">
        <v>317</v>
      </c>
      <c r="F45" s="39" t="s">
        <v>276</v>
      </c>
      <c r="G45" s="24" t="s">
        <v>265</v>
      </c>
      <c r="H45" s="39" t="s">
        <v>266</v>
      </c>
      <c r="I45" s="39" t="s">
        <v>251</v>
      </c>
      <c r="J45" s="51" t="s">
        <v>318</v>
      </c>
    </row>
    <row r="46" ht="20.25" customHeight="1" spans="1:10">
      <c r="A46" s="23"/>
      <c r="B46" s="23"/>
      <c r="C46" s="23" t="s">
        <v>268</v>
      </c>
      <c r="D46" s="50" t="s">
        <v>269</v>
      </c>
      <c r="E46" s="51" t="s">
        <v>319</v>
      </c>
      <c r="F46" s="39" t="s">
        <v>276</v>
      </c>
      <c r="G46" s="24" t="s">
        <v>265</v>
      </c>
      <c r="H46" s="39" t="s">
        <v>266</v>
      </c>
      <c r="I46" s="39" t="s">
        <v>251</v>
      </c>
      <c r="J46" s="51" t="s">
        <v>319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2025-05-12T03:16:00Z</dcterms:created>
  <dcterms:modified xsi:type="dcterms:W3CDTF">2025-05-12T03:26:00Z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ED167691A9F34FEFAAF356D9ABECF17E_12</vt:lpwstr>
  </property>
  <property fmtid="{D5CDD505-2E9C-101B-9397-08002B2CF9AE}" pid="3" name="KSOProductBuildVer">
    <vt:lpwstr>2052-12.8.2.18205</vt:lpwstr>
  </property>
</Properties>
</file>