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<sst xmlns="http://schemas.openxmlformats.org/spreadsheetml/2006/main" count="940" uniqueCount="352">
  <si>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</si>
  <si>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</si>
  <si>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</si>
  <si>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</si>
  <si>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</si>
  <si>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</si>
  <si>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</si>
  <si>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</si>
  <si>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</si>
  <si>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</si>
  <si>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</si>
  <si>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</si>
  <si>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</si>
  <si>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</si>
  <si>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</si>
  <si>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</si>
  <si>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</si>
  <si>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</si>
  <si>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</si>
  <si>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</si>
  <si>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</si>
  <si>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</si>
  <si>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</si>
  <si>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</si>
  <si>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</si>
  <si>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</si>
  <si>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</si>
  <si>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</si>
  <si>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</si>
  <si>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</si>
  <si>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</si>
  <si>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</si>
  <si>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</si>
  <si>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</si>
  <si>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</si>
  <si>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</si>
  <si>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</si>
  <si>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</si>
  <si>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</si>
  <si>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</si>
  <si>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</si>
  <si>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</si>
  <si>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</si>
  <si>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</si>
  <si>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</si>
  <si>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</si>
  <si>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</si>
  <si>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</si>
  <si>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</si>
  <si>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</si>
  <si>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</si>
  <si>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</si>
  <si>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</si>
  <si>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</si>
  <si>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</si>
  <si>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105007</t>
  </si>
  <si>
    <t>玉溪市江川区职业中学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</si>
  <si>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</si>
  <si>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</si>
  <si>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</si>
  <si>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</si>
  <si>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</si>
  <si>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</si>
  <si>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</si>
  <si>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</si>
  <si>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</si>
  <si>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</si>
  <si>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</si>
  <si>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</si>
  <si>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</si>
  <si>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</si>
  <si>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</si>
  <si>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</si>
  <si>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20503</t>
  </si>
  <si>
    <t>职业教育</t>
  </si>
  <si>
    <t>2050302</t>
  </si>
  <si>
    <t>中等职业教育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</si>
  <si>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</si>
  <si>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</si>
  <si>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</si>
  <si>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</si>
  <si>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</si>
  <si>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</si>
  <si>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</si>
  <si>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</si>
  <si>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</si>
  <si>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</si>
  <si>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</si>
  <si>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</si>
  <si>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</si>
  <si>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</si>
  <si>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</si>
  <si>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</si>
  <si>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</si>
  <si>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</si>
  <si>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</si>
  <si>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</si>
  <si>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</si>
  <si>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</si>
  <si>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</si>
  <si>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</si>
  <si>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</si>
  <si>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</si>
  <si>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</si>
  <si>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</si>
  <si>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</si>
  <si>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</si>
  <si>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</si>
  <si>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</si>
  <si>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</si>
  <si>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</si>
  <si>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</si>
  <si>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</si>
  <si>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</si>
  <si>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</si>
  <si>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</si>
  <si>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</si>
  <si>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</si>
  <si>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</si>
  <si>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</si>
  <si>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</si>
  <si>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</si>
  <si>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</si>
  <si>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</si>
  <si>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</si>
  <si>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</si>
  <si>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</si>
  <si>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</si>
  <si>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</si>
  <si>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</si>
  <si>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</si>
  <si>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本单位无此事项，此表为空表。</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</si>
  <si>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</si>
  <si>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</si>
  <si>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</si>
  <si>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</si>
  <si>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</si>
  <si>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</si>
  <si>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</si>
  <si>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</si>
  <si>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</si>
  <si>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</si>
  <si>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</si>
  <si>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</si>
  <si>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</si>
  <si>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</si>
  <si>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</si>
  <si>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</si>
  <si>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</si>
  <si>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</si>
  <si>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530421210000000017175</t>
  </si>
  <si>
    <t>事业人员支出工资</t>
  </si>
  <si>
    <t>30101</t>
  </si>
  <si>
    <t>基本工资</t>
  </si>
  <si>
    <t>30102</t>
  </si>
  <si>
    <t>津贴补贴</t>
  </si>
  <si>
    <t>30107</t>
  </si>
  <si>
    <t>绩效工资</t>
  </si>
  <si>
    <t>530421210000000017176</t>
  </si>
  <si>
    <t>社会保障缴费</t>
  </si>
  <si>
    <t>30112</t>
  </si>
  <si>
    <t>其他社会保障缴费</t>
  </si>
  <si>
    <t>30108</t>
  </si>
  <si>
    <t>机关事业单位基本养老保险缴费</t>
  </si>
  <si>
    <t>30110</t>
  </si>
  <si>
    <t>职工基本医疗保险缴费</t>
  </si>
  <si>
    <t>30111</t>
  </si>
  <si>
    <t>公务员医疗补助缴费</t>
  </si>
  <si>
    <t>530421210000000017177</t>
  </si>
  <si>
    <t>30113</t>
  </si>
  <si>
    <t>530421210000000017182</t>
  </si>
  <si>
    <t>工会经费</t>
  </si>
  <si>
    <t>30228</t>
  </si>
  <si>
    <t>530421210000000017183</t>
  </si>
  <si>
    <t>一般公用经费</t>
  </si>
  <si>
    <t>30299</t>
  </si>
  <si>
    <t>其他商品和服务支出</t>
  </si>
  <si>
    <t>530421231100001399966</t>
  </si>
  <si>
    <t>奖励性绩效（地方）</t>
  </si>
  <si>
    <t>530421231100001399978</t>
  </si>
  <si>
    <t>福利费</t>
  </si>
  <si>
    <t>30229</t>
  </si>
  <si>
    <t>530421241100002263550</t>
  </si>
  <si>
    <t>编外人员经费</t>
  </si>
  <si>
    <t>30199</t>
  </si>
  <si>
    <t>其他工资福利支出</t>
  </si>
  <si>
    <t>530421241100002413597</t>
  </si>
  <si>
    <t>奖励性绩效工资（考核）</t>
  </si>
  <si>
    <t>530421241100002444573</t>
  </si>
  <si>
    <t>离退休生活补助</t>
  </si>
  <si>
    <t>30305</t>
  </si>
  <si>
    <t>生活补助</t>
  </si>
  <si>
    <t>530421251100003608781</t>
  </si>
  <si>
    <t>遗属生活困难补助专用经费</t>
  </si>
  <si>
    <t>预算05-1表</t>
  </si>
  <si>
    <t>2025年部门项目支出预算表</t>
  </si>
  <si>
    <t>项目分类</t>
  </si>
  <si>
    <t>项目单位</t>
  </si>
  <si>
    <t>经济科目编码</t>
  </si>
  <si>
    <t>本年拨款</t>
  </si>
  <si>
    <t>其中：本次下达</t>
  </si>
  <si>
    <t>校舍修缮专项经费</t>
  </si>
  <si>
    <t>313 事业发展类</t>
  </si>
  <si>
    <t>530421241100002127265</t>
  </si>
  <si>
    <t>30213</t>
  </si>
  <si>
    <t>维修（护）费</t>
  </si>
  <si>
    <t>学校自有专项经费</t>
  </si>
  <si>
    <t>530421241100002131324</t>
  </si>
  <si>
    <t>30201</t>
  </si>
  <si>
    <t>办公费</t>
  </si>
  <si>
    <t>中等职业教育生均公用经费</t>
  </si>
  <si>
    <t>530421231100001139346</t>
  </si>
  <si>
    <t>30202</t>
  </si>
  <si>
    <t>印刷费</t>
  </si>
  <si>
    <t>30205</t>
  </si>
  <si>
    <t>水费</t>
  </si>
  <si>
    <t>30206</t>
  </si>
  <si>
    <t>电费</t>
  </si>
  <si>
    <t>30207</t>
  </si>
  <si>
    <t>邮电费</t>
  </si>
  <si>
    <t>30239</t>
  </si>
  <si>
    <t>其他交通费用</t>
  </si>
  <si>
    <t>中职资助项目专项资金</t>
  </si>
  <si>
    <t>312 民生类</t>
  </si>
  <si>
    <t>530421251100003598902</t>
  </si>
  <si>
    <t>30308</t>
  </si>
  <si>
    <t>助学金</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</si>
  <si>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</si>
  <si>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</si>
  <si>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</si>
  <si>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</si>
  <si>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</si>
  <si>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</si>
  <si>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</si>
  <si>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</si>
  <si>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</si>
  <si>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</si>
  <si>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</si>
  <si>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</si>
  <si>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1、学校自有专项经费为20.1万元，用于对学校办学条件改善，通过政府采购方式实施。
2、2025年6月开始启动，2025年7月完成采购。
3、2025年9月，完成资金支付工作。
4、学校自有专项经费预算资金为20.1万元，所有款项开支均严格按照学校内控制作开展，接受全校教职工和各级部门的监督，内控制度方面我单位已按照相关规定严格制定玉溪市江川区职业中学内控制度，该项目的实施按照内控制度中预算管理制度、支出管理办法、合同管理制度等规定严格执行。</t>
  </si>
  <si>
    <t>产出指标</t>
  </si>
  <si>
    <t>数量指标</t>
  </si>
  <si>
    <t>资金数额</t>
  </si>
  <si>
    <t>&lt;=</t>
  </si>
  <si>
    <t>20.1万元</t>
  </si>
  <si>
    <t>万元</t>
  </si>
  <si>
    <t>定量指标</t>
  </si>
  <si>
    <t>学校自有专项经费实施方案</t>
  </si>
  <si>
    <t>质量指标</t>
  </si>
  <si>
    <t>采购物品合格率、质量合格率</t>
  </si>
  <si>
    <t>&gt;=</t>
  </si>
  <si>
    <t>98%</t>
  </si>
  <si>
    <t>%</t>
  </si>
  <si>
    <t>效益指标</t>
  </si>
  <si>
    <t>社会效益</t>
  </si>
  <si>
    <t>办学条件得到提高</t>
  </si>
  <si>
    <t>=</t>
  </si>
  <si>
    <t>2024年以前办学情况</t>
  </si>
  <si>
    <t>年</t>
  </si>
  <si>
    <t>定性指标</t>
  </si>
  <si>
    <t>可持续影响</t>
  </si>
  <si>
    <t>影响年限</t>
  </si>
  <si>
    <t>3年</t>
  </si>
  <si>
    <t>满意度指标</t>
  </si>
  <si>
    <t>服务对象满意度</t>
  </si>
  <si>
    <t>满意度</t>
  </si>
  <si>
    <t>95%</t>
  </si>
  <si>
    <t>1、通过项目的实施，提高学校硬件、文化、环境整体水平，增强对校园管理的实效性，做到教学用品充足，教学环境美观、舒适，让师生安心工作和学习，让家长放心。
2、享受中等职业教育国家助学金的学生在一定程度上减轻了求学路上的家庭经济负担，让学生知道感恩，自我价值得到认同，对未来更有希望。
3、教育教学物资得到保障的同时，还可对校舍环境、用餐环境、学习环境、办公环境均有较大提升,让学校各块工作迈上一个新的台阶。</t>
  </si>
  <si>
    <t>家庭经济困难学生覆盖率</t>
  </si>
  <si>
    <t>100</t>
  </si>
  <si>
    <t>反映项目实施对符合政策学生的覆盖情况。
家庭经济困难学生覆盖率=实际免学费学生人数/符合政策的家庭经济困难学生人数*100%</t>
  </si>
  <si>
    <t>政策知晓率</t>
  </si>
  <si>
    <t>90</t>
  </si>
  <si>
    <t>反映受助学生、家长等群体对中职学校国家免学费补助相关政策的知晓情况。
政策知晓率=对相关政策知晓的被调查人数/被调查总人数*100%</t>
  </si>
  <si>
    <t>减轻经济困难学生家庭负担</t>
  </si>
  <si>
    <t>反映项目实施是否有助于减轻经济困难学生家庭负担的情况。</t>
  </si>
  <si>
    <t>学生学业完成率</t>
  </si>
  <si>
    <t>95</t>
  </si>
  <si>
    <t>学生学业完成率=学生毕业人数/该届学生入学人数*100%</t>
  </si>
  <si>
    <t>受益学生满意度</t>
  </si>
  <si>
    <t>反映受益学生对项目实施的过程、效果的满意程度。</t>
  </si>
  <si>
    <t>校舍修缮专项经费为10.9546万元，用于对教学楼、宿舍楼等校舍进行修缮。项目拟于2025年7月开始启动，在2025年9月开学前完工，保证不影响新学期的正常开学。</t>
  </si>
  <si>
    <t>楼栋维修数量</t>
  </si>
  <si>
    <t>2栋</t>
  </si>
  <si>
    <t>栋</t>
  </si>
  <si>
    <t>校舍修缮专项经费实施方案</t>
  </si>
  <si>
    <t>维修维护通过率</t>
  </si>
  <si>
    <t>时效指标</t>
  </si>
  <si>
    <t>维修保修年限</t>
  </si>
  <si>
    <t>1年</t>
  </si>
  <si>
    <t>可持续影响年限</t>
  </si>
  <si>
    <t>师生满意度</t>
  </si>
  <si>
    <t>玉溪市江川区中等职业教育生均公用经费拨款标准为每年1000元/生，2025年玉溪市江川区职业中学上报市级预算数据中的学生人数为550人，按1000元/生计算，2025年我校中等职业教育生均公用经费总预算资金为55万元拨款。该笔资金主要用于电脑采购、办公费开支和校舍维修维护。中等职业教育生均公用经费综合应用到学校教育教学需求中去，绩效目标合理。
1、通过项目的实施，提升学校各专业实训条件，让学生技能应用能力得到显示提升。
2、教室、宿舍条件得到明显提升，给师生创造一个更事宜的校园生活、学习环境。
3、2025年省技能大赛稳中有突破。</t>
  </si>
  <si>
    <t>项目金额</t>
  </si>
  <si>
    <t>预算55万元</t>
  </si>
  <si>
    <t>中等职业教育生均公用经费实施方案</t>
  </si>
  <si>
    <t>实施后可使用年限</t>
  </si>
  <si>
    <t>至少1年</t>
  </si>
  <si>
    <t>社会对学校的认可度</t>
  </si>
  <si>
    <t>大于等于90%</t>
  </si>
  <si>
    <t>项目实施后持续影响年限</t>
  </si>
  <si>
    <t>大于等于3年</t>
  </si>
  <si>
    <t>大于等于95%</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</si>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</sst>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16"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"单位名称："&amp;"玉溪市江川区职业中学"</f>
        <v>单位名称：玉溪市江川区职业中学</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14393608.71</v>
      </c>
      <c r="C8" s="15" t="str">
        <f>"一"&amp;"、"&amp;"教育支出"</f>
        <v>一、教育支出</v>
      </c>
      <c r="D8" s="17">
        <v>10273066.52</v>
      </c>
    </row>
    <row r="9" ht="22.5" customHeight="1" spans="1:4">
      <c r="A9" s="15" t="s">
        <v>9</v>
      </c>
      <c r="B9" s="17"/>
      <c r="C9" s="15" t="str">
        <f>"二"&amp;"、"&amp;"社会保障和就业支出"</f>
        <v>二、社会保障和就业支出</v>
      </c>
      <c r="D9" s="17">
        <v>2007341.12</v>
      </c>
    </row>
    <row r="10" ht="22.5" customHeight="1" spans="1:4">
      <c r="A10" s="15" t="s">
        <v>10</v>
      </c>
      <c r="B10" s="17"/>
      <c r="C10" s="15" t="str">
        <f>"三"&amp;"、"&amp;"卫生健康支出"</f>
        <v>三、卫生健康支出</v>
      </c>
      <c r="D10" s="17">
        <v>1307741.07</v>
      </c>
    </row>
    <row r="11" ht="22.5" customHeight="1" spans="1:4">
      <c r="A11" s="15" t="s">
        <v>11</v>
      </c>
      <c r="B11" s="17">
        <v>88000</v>
      </c>
      <c r="C11" s="15" t="str">
        <f>"四"&amp;"、"&amp;"住房保障支出"</f>
        <v>四、住房保障支出</v>
      </c>
      <c r="D11" s="17">
        <v>1094460</v>
      </c>
    </row>
    <row r="12" ht="22.5" customHeight="1" spans="1:4">
      <c r="A12" s="15" t="s">
        <v>12</v>
      </c>
      <c r="B12" s="17">
        <v>201000</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v>201000</v>
      </c>
      <c r="C17" s="69"/>
      <c r="D17" s="17"/>
    </row>
    <row r="18" ht="22.5" customHeight="1" spans="1:4">
      <c r="A18" s="66"/>
      <c r="B18" s="17"/>
      <c r="C18" s="69"/>
      <c r="D18" s="17"/>
    </row>
    <row r="19" ht="22.5" customHeight="1" spans="1:4">
      <c r="A19" s="67" t="s">
        <v>18</v>
      </c>
      <c r="B19" s="68">
        <v>14682608.71</v>
      </c>
      <c r="C19" s="69" t="s">
        <v>19</v>
      </c>
      <c r="D19" s="68">
        <v>14682608.71</v>
      </c>
    </row>
    <row r="20" ht="22.5" customHeight="1" spans="1:4">
      <c r="A20" s="76" t="s">
        <v>20</v>
      </c>
      <c r="B20" s="17"/>
      <c r="C20" s="77" t="s">
        <v>21</v>
      </c>
      <c r="D20" s="48"/>
    </row>
    <row r="21" ht="22.5" customHeight="1" spans="1:4">
      <c r="A21" s="66" t="s">
        <v>22</v>
      </c>
      <c r="B21" s="68"/>
      <c r="C21" s="66" t="s">
        <v>22</v>
      </c>
      <c r="D21" s="68"/>
    </row>
    <row r="22" ht="22.5" customHeight="1" spans="1:4">
      <c r="A22" s="66" t="s">
        <v>23</v>
      </c>
      <c r="B22" s="68"/>
      <c r="C22" s="66" t="s">
        <v>24</v>
      </c>
      <c r="D22" s="68"/>
    </row>
    <row r="23" ht="22.5" customHeight="1" spans="1:4">
      <c r="A23" s="67" t="s">
        <v>25</v>
      </c>
      <c r="B23" s="68">
        <v>14682608.71</v>
      </c>
      <c r="C23" s="69" t="s">
        <v>26</v>
      </c>
      <c r="D23" s="68">
        <v>14682608.71</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303</v>
      </c>
    </row>
    <row r="3" ht="37.5" customHeight="1" spans="1:6">
      <c r="A3" s="4" t="s">
        <v>304</v>
      </c>
      <c r="B3" s="4"/>
      <c r="C3" s="4"/>
      <c r="D3" s="4"/>
      <c r="E3" s="4"/>
      <c r="F3" s="4"/>
    </row>
    <row r="4" ht="18.75" customHeight="1" spans="1:6">
      <c r="A4" s="43" t="str">
        <f>"单位名称："&amp;"玉溪市江川区职业中学"</f>
        <v>单位名称：玉溪市江川区职业中学</v>
      </c>
      <c r="B4" s="43"/>
      <c r="C4" s="43"/>
      <c r="D4" s="44"/>
      <c r="E4" s="44"/>
      <c r="F4" s="45" t="s">
        <v>29</v>
      </c>
    </row>
    <row r="5" ht="18.75" customHeight="1" spans="1:6">
      <c r="A5" s="13" t="s">
        <v>134</v>
      </c>
      <c r="B5" s="13" t="s">
        <v>59</v>
      </c>
      <c r="C5" s="13" t="s">
        <v>60</v>
      </c>
      <c r="D5" s="46" t="s">
        <v>305</v>
      </c>
      <c r="E5" s="46"/>
      <c r="F5" s="46"/>
    </row>
    <row r="6" ht="18.75" customHeight="1" spans="1:6">
      <c r="A6" s="13" t="s">
        <v>59</v>
      </c>
      <c r="B6" s="13" t="s">
        <v>59</v>
      </c>
      <c r="C6" s="13" t="s">
        <v>60</v>
      </c>
      <c r="D6" s="46" t="s">
        <v>34</v>
      </c>
      <c r="E6" s="46" t="s">
        <v>63</v>
      </c>
      <c r="F6" s="46"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7" t="s">
        <v>105</v>
      </c>
      <c r="B9" s="47"/>
      <c r="C9" s="47"/>
      <c r="D9" s="48"/>
      <c r="E9" s="48"/>
      <c r="F9" s="48"/>
    </row>
    <row r="10" customHeight="1" spans="1:1">
      <c r="A10" t="s">
        <v>131</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306</v>
      </c>
    </row>
    <row r="3" ht="45" customHeight="1" spans="1:17">
      <c r="A3" s="31" t="s">
        <v>307</v>
      </c>
      <c r="B3" s="31"/>
      <c r="C3" s="31"/>
      <c r="D3" s="31"/>
      <c r="E3" s="31"/>
      <c r="F3" s="31"/>
      <c r="G3" s="31"/>
      <c r="H3" s="31"/>
      <c r="I3" s="31"/>
      <c r="J3" s="31"/>
      <c r="K3" s="31"/>
      <c r="L3" s="31"/>
      <c r="M3" s="31"/>
      <c r="N3" s="40"/>
      <c r="O3" s="40"/>
      <c r="P3" s="40"/>
      <c r="Q3" s="40"/>
    </row>
    <row r="4" ht="20.25" customHeight="1" spans="1:17">
      <c r="A4" s="19" t="str">
        <f>"单位名称："&amp;"玉溪市江川区职业中学"</f>
        <v>单位名称：玉溪市江川区职业中学</v>
      </c>
      <c r="B4" s="19"/>
      <c r="C4" s="19"/>
      <c r="D4" s="19"/>
      <c r="E4" s="19"/>
      <c r="F4" s="19"/>
      <c r="G4" s="19"/>
      <c r="H4" s="19"/>
      <c r="I4" s="19"/>
      <c r="J4" s="19"/>
      <c r="K4" s="19"/>
      <c r="L4" s="19"/>
      <c r="M4" s="19"/>
      <c r="N4" s="19"/>
      <c r="O4" s="19"/>
      <c r="P4" s="19"/>
      <c r="Q4" s="20" t="s">
        <v>29</v>
      </c>
    </row>
    <row r="5" ht="20.25" customHeight="1" spans="1:17">
      <c r="A5" s="22" t="s">
        <v>308</v>
      </c>
      <c r="B5" s="22" t="s">
        <v>309</v>
      </c>
      <c r="C5" s="22" t="s">
        <v>310</v>
      </c>
      <c r="D5" s="22" t="s">
        <v>311</v>
      </c>
      <c r="E5" s="22" t="s">
        <v>312</v>
      </c>
      <c r="F5" s="22" t="s">
        <v>313</v>
      </c>
      <c r="G5" s="22" t="s">
        <v>141</v>
      </c>
      <c r="H5" s="22"/>
      <c r="I5" s="22"/>
      <c r="J5" s="22"/>
      <c r="K5" s="22"/>
      <c r="L5" s="22"/>
      <c r="M5" s="22"/>
      <c r="N5" s="22"/>
      <c r="O5" s="22"/>
      <c r="P5" s="22"/>
      <c r="Q5" s="22"/>
    </row>
    <row r="6" ht="20.25" customHeight="1" spans="1:17">
      <c r="A6" s="22" t="s">
        <v>314</v>
      </c>
      <c r="B6" s="22" t="s">
        <v>309</v>
      </c>
      <c r="C6" s="22" t="s">
        <v>310</v>
      </c>
      <c r="D6" s="22" t="s">
        <v>311</v>
      </c>
      <c r="E6" s="22" t="s">
        <v>312</v>
      </c>
      <c r="F6" s="22" t="s">
        <v>313</v>
      </c>
      <c r="G6" s="22" t="s">
        <v>32</v>
      </c>
      <c r="H6" s="22" t="s">
        <v>35</v>
      </c>
      <c r="I6" s="22" t="s">
        <v>315</v>
      </c>
      <c r="J6" s="22" t="s">
        <v>316</v>
      </c>
      <c r="K6" s="22" t="s">
        <v>38</v>
      </c>
      <c r="L6" s="22" t="s">
        <v>317</v>
      </c>
      <c r="M6" s="22" t="s">
        <v>62</v>
      </c>
      <c r="N6" s="22"/>
      <c r="O6" s="22"/>
      <c r="P6" s="22"/>
      <c r="Q6" s="22"/>
    </row>
    <row r="7" ht="32.4"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c r="B9" s="23"/>
      <c r="C9" s="23"/>
      <c r="D9" s="38"/>
      <c r="E9" s="38"/>
      <c r="F9" s="38"/>
      <c r="G9" s="38"/>
      <c r="H9" s="38"/>
      <c r="I9" s="38"/>
      <c r="J9" s="34"/>
      <c r="K9" s="34"/>
      <c r="L9" s="38"/>
      <c r="M9" s="38"/>
      <c r="N9" s="38"/>
      <c r="O9" s="38"/>
      <c r="P9" s="38"/>
      <c r="Q9" s="38"/>
    </row>
    <row r="10" ht="20.25" customHeight="1" spans="1:17">
      <c r="A10" s="23"/>
      <c r="B10" s="23"/>
      <c r="C10" s="23"/>
      <c r="D10" s="39"/>
      <c r="E10" s="24"/>
      <c r="F10" s="38"/>
      <c r="G10" s="38"/>
      <c r="H10" s="34"/>
      <c r="I10" s="34"/>
      <c r="J10" s="34"/>
      <c r="K10" s="34"/>
      <c r="L10" s="38"/>
      <c r="M10" s="38"/>
      <c r="N10" s="38"/>
      <c r="O10" s="38"/>
      <c r="P10" s="38"/>
      <c r="Q10" s="38"/>
    </row>
    <row r="11" ht="20.25" customHeight="1" spans="1:17">
      <c r="A11" s="24" t="s">
        <v>32</v>
      </c>
      <c r="B11" s="24"/>
      <c r="C11" s="24"/>
      <c r="D11" s="39"/>
      <c r="E11" s="39"/>
      <c r="F11" s="38"/>
      <c r="G11" s="38"/>
      <c r="H11" s="38"/>
      <c r="I11" s="38"/>
      <c r="J11" s="38"/>
      <c r="K11" s="38"/>
      <c r="L11" s="38"/>
      <c r="M11" s="38"/>
      <c r="N11" s="38"/>
      <c r="O11" s="38"/>
      <c r="P11" s="38"/>
      <c r="Q11" s="38"/>
    </row>
    <row r="12" customHeight="1" spans="1:1">
      <c r="A12" t="s">
        <v>131</v>
      </c>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318</v>
      </c>
    </row>
    <row r="3" ht="45" customHeight="1" spans="1:14">
      <c r="A3" s="31" t="s">
        <v>319</v>
      </c>
      <c r="B3" s="31"/>
      <c r="C3" s="31"/>
      <c r="D3" s="31"/>
      <c r="E3" s="31"/>
      <c r="F3" s="31"/>
      <c r="G3" s="31"/>
      <c r="H3" s="31"/>
      <c r="I3" s="31"/>
      <c r="J3" s="31"/>
      <c r="K3" s="31"/>
      <c r="L3" s="31"/>
      <c r="M3" s="31"/>
      <c r="N3" s="31"/>
    </row>
    <row r="4" ht="20.25" customHeight="1" spans="1:14">
      <c r="A4" s="19" t="str">
        <f>"单位名称："&amp;"玉溪市江川区职业中学"</f>
        <v>单位名称：玉溪市江川区职业中学</v>
      </c>
      <c r="B4" s="19"/>
      <c r="C4" s="19"/>
      <c r="D4" s="19"/>
      <c r="E4" s="19"/>
      <c r="F4" s="19"/>
      <c r="G4" s="19"/>
      <c r="H4" s="19"/>
      <c r="I4" s="20"/>
      <c r="J4" s="20"/>
      <c r="K4" s="20"/>
      <c r="L4" s="20"/>
      <c r="M4" s="20"/>
      <c r="N4" s="20" t="s">
        <v>29</v>
      </c>
    </row>
    <row r="5" ht="27.15" customHeight="1" spans="1:14">
      <c r="A5" s="32" t="s">
        <v>308</v>
      </c>
      <c r="B5" s="32" t="s">
        <v>320</v>
      </c>
      <c r="C5" s="32" t="s">
        <v>321</v>
      </c>
      <c r="D5" s="32" t="s">
        <v>141</v>
      </c>
      <c r="E5" s="32"/>
      <c r="F5" s="32"/>
      <c r="G5" s="32"/>
      <c r="H5" s="32"/>
      <c r="I5" s="32"/>
      <c r="J5" s="32"/>
      <c r="K5" s="32"/>
      <c r="L5" s="32"/>
      <c r="M5" s="32"/>
      <c r="N5" s="32"/>
    </row>
    <row r="6" ht="23.4" customHeight="1" spans="1:14">
      <c r="A6" s="32" t="s">
        <v>314</v>
      </c>
      <c r="B6" s="32"/>
      <c r="C6" s="32" t="s">
        <v>322</v>
      </c>
      <c r="D6" s="32" t="s">
        <v>32</v>
      </c>
      <c r="E6" s="32" t="s">
        <v>35</v>
      </c>
      <c r="F6" s="32" t="s">
        <v>315</v>
      </c>
      <c r="G6" s="32" t="s">
        <v>316</v>
      </c>
      <c r="H6" s="32" t="s">
        <v>38</v>
      </c>
      <c r="I6" s="32" t="s">
        <v>317</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row r="12" customHeight="1" spans="1:1">
      <c r="A12" t="s">
        <v>131</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323</v>
      </c>
    </row>
    <row r="3" ht="45.15" customHeight="1" spans="1:11">
      <c r="A3" s="25" t="s">
        <v>324</v>
      </c>
      <c r="B3" s="25"/>
      <c r="C3" s="25"/>
      <c r="D3" s="25"/>
      <c r="E3" s="25"/>
      <c r="F3" s="25"/>
      <c r="G3" s="25"/>
      <c r="H3" s="25"/>
      <c r="I3" s="25"/>
      <c r="J3" s="25"/>
      <c r="K3" s="25"/>
    </row>
    <row r="4" ht="18.75" customHeight="1" spans="1:11">
      <c r="A4" s="19" t="str">
        <f>"单位名称："&amp;"玉溪市江川区职业中学"</f>
        <v>单位名称：玉溪市江川区职业中学</v>
      </c>
      <c r="B4" s="19"/>
      <c r="C4" s="19"/>
      <c r="D4" s="19"/>
      <c r="E4" s="19"/>
      <c r="F4" s="19"/>
      <c r="G4" s="19"/>
      <c r="H4" s="19"/>
      <c r="I4" s="19"/>
      <c r="J4" s="19"/>
      <c r="K4" s="20" t="s">
        <v>29</v>
      </c>
    </row>
    <row r="5" ht="22.5" customHeight="1" spans="1:11">
      <c r="A5" s="28" t="s">
        <v>325</v>
      </c>
      <c r="B5" s="28" t="s">
        <v>141</v>
      </c>
      <c r="C5" s="28"/>
      <c r="D5" s="28"/>
      <c r="E5" s="28" t="s">
        <v>326</v>
      </c>
      <c r="F5" s="28"/>
      <c r="G5" s="28"/>
      <c r="H5" s="28"/>
      <c r="I5" s="28"/>
      <c r="J5" s="28"/>
      <c r="K5" s="28"/>
    </row>
    <row r="6" ht="22.5" customHeight="1" spans="1:11">
      <c r="A6" s="28"/>
      <c r="B6" s="28" t="s">
        <v>32</v>
      </c>
      <c r="C6" s="28" t="s">
        <v>35</v>
      </c>
      <c r="D6" s="28" t="s">
        <v>315</v>
      </c>
      <c r="E6" s="29" t="s">
        <v>327</v>
      </c>
      <c r="F6" s="29" t="s">
        <v>328</v>
      </c>
      <c r="G6" s="29" t="s">
        <v>329</v>
      </c>
      <c r="H6" s="29" t="s">
        <v>330</v>
      </c>
      <c r="I6" s="29" t="s">
        <v>331</v>
      </c>
      <c r="J6" s="29" t="s">
        <v>332</v>
      </c>
      <c r="K6" s="29" t="s">
        <v>333</v>
      </c>
    </row>
    <row r="7" ht="18.75" customHeight="1" spans="1:11">
      <c r="A7" s="24" t="s">
        <v>46</v>
      </c>
      <c r="B7" s="24" t="s">
        <v>47</v>
      </c>
      <c r="C7" s="24" t="s">
        <v>48</v>
      </c>
      <c r="D7" s="24" t="s">
        <v>49</v>
      </c>
      <c r="E7" s="24" t="s">
        <v>50</v>
      </c>
      <c r="F7" s="24" t="s">
        <v>51</v>
      </c>
      <c r="G7" s="24" t="s">
        <v>52</v>
      </c>
      <c r="H7" s="24" t="s">
        <v>53</v>
      </c>
      <c r="I7" s="24" t="s">
        <v>54</v>
      </c>
      <c r="J7" s="24" t="s">
        <v>70</v>
      </c>
      <c r="K7" s="24" t="s">
        <v>334</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131</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335</v>
      </c>
    </row>
    <row r="3" ht="52.05" customHeight="1" spans="1:10">
      <c r="A3" s="25" t="s">
        <v>336</v>
      </c>
      <c r="B3" s="26"/>
      <c r="C3" s="26"/>
      <c r="D3" s="26"/>
      <c r="E3" s="26"/>
      <c r="F3" s="26"/>
      <c r="G3" s="26"/>
      <c r="H3" s="26"/>
      <c r="I3" s="26"/>
      <c r="J3" s="26"/>
    </row>
    <row r="4" ht="21.3" customHeight="1" spans="1:10">
      <c r="A4" s="19" t="str">
        <f>"单位名称："&amp;"玉溪市江川区职业中学"</f>
        <v>单位名称：玉溪市江川区职业中学</v>
      </c>
      <c r="B4" s="19"/>
      <c r="C4" s="19"/>
      <c r="D4" s="27"/>
      <c r="E4" s="27"/>
      <c r="F4" s="27"/>
      <c r="G4" s="27"/>
      <c r="H4" s="27"/>
      <c r="I4" s="27"/>
      <c r="J4" s="27"/>
    </row>
    <row r="5" ht="27.15" customHeight="1" spans="1:10">
      <c r="A5" s="22" t="s">
        <v>325</v>
      </c>
      <c r="B5" s="22" t="s">
        <v>230</v>
      </c>
      <c r="C5" s="22" t="s">
        <v>231</v>
      </c>
      <c r="D5" s="22" t="s">
        <v>232</v>
      </c>
      <c r="E5" s="22" t="s">
        <v>233</v>
      </c>
      <c r="F5" s="22" t="s">
        <v>234</v>
      </c>
      <c r="G5" s="22" t="s">
        <v>235</v>
      </c>
      <c r="H5" s="22" t="s">
        <v>236</v>
      </c>
      <c r="I5" s="22" t="s">
        <v>237</v>
      </c>
      <c r="J5" s="22" t="s">
        <v>238</v>
      </c>
    </row>
    <row r="6" ht="18.75" customHeight="1" spans="1:10">
      <c r="A6" s="22" t="s">
        <v>46</v>
      </c>
      <c r="B6" s="22" t="s">
        <v>47</v>
      </c>
      <c r="C6" s="22" t="s">
        <v>48</v>
      </c>
      <c r="D6" s="22" t="s">
        <v>49</v>
      </c>
      <c r="E6" s="22" t="s">
        <v>50</v>
      </c>
      <c r="F6" s="22" t="s">
        <v>51</v>
      </c>
      <c r="G6" s="22" t="s">
        <v>52</v>
      </c>
      <c r="H6" s="22" t="s">
        <v>53</v>
      </c>
      <c r="I6" s="22" t="s">
        <v>54</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131</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337</v>
      </c>
    </row>
    <row r="3" ht="41.4" customHeight="1" spans="1:8">
      <c r="A3" s="21" t="s">
        <v>338</v>
      </c>
      <c r="B3" s="21"/>
      <c r="C3" s="21"/>
      <c r="D3" s="21"/>
      <c r="E3" s="21"/>
      <c r="F3" s="21"/>
      <c r="G3" s="21"/>
      <c r="H3" s="21"/>
    </row>
    <row r="4" ht="18.75" customHeight="1" spans="1:8">
      <c r="A4" s="19" t="str">
        <f>"单位名称："&amp;"玉溪市江川区职业中学"</f>
        <v>单位名称：玉溪市江川区职业中学</v>
      </c>
      <c r="B4" s="19"/>
      <c r="C4" s="19"/>
      <c r="D4" s="19"/>
      <c r="E4" s="19"/>
      <c r="F4" s="19"/>
      <c r="G4" s="19"/>
      <c r="H4" s="19"/>
    </row>
    <row r="5" ht="18.75" customHeight="1" spans="1:8">
      <c r="A5" s="22" t="s">
        <v>134</v>
      </c>
      <c r="B5" s="22" t="s">
        <v>339</v>
      </c>
      <c r="C5" s="22" t="s">
        <v>340</v>
      </c>
      <c r="D5" s="22" t="s">
        <v>341</v>
      </c>
      <c r="E5" s="22" t="s">
        <v>311</v>
      </c>
      <c r="F5" s="22" t="s">
        <v>342</v>
      </c>
      <c r="G5" s="22"/>
      <c r="H5" s="22"/>
    </row>
    <row r="6" ht="18.75" customHeight="1" spans="1:8">
      <c r="A6" s="22"/>
      <c r="B6" s="22"/>
      <c r="C6" s="22"/>
      <c r="D6" s="22"/>
      <c r="E6" s="22"/>
      <c r="F6" s="22" t="s">
        <v>312</v>
      </c>
      <c r="G6" s="22" t="s">
        <v>343</v>
      </c>
      <c r="H6" s="22" t="s">
        <v>344</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131</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345</v>
      </c>
    </row>
    <row r="3" ht="45" customHeight="1" spans="1:11">
      <c r="A3" s="4" t="s">
        <v>346</v>
      </c>
      <c r="B3" s="4"/>
      <c r="C3" s="4"/>
      <c r="D3" s="4"/>
      <c r="E3" s="4"/>
      <c r="F3" s="4"/>
      <c r="G3" s="4"/>
      <c r="H3" s="4"/>
      <c r="I3" s="4"/>
      <c r="J3" s="4"/>
      <c r="K3" s="4"/>
    </row>
    <row r="4" ht="18.75" customHeight="1" spans="1:11">
      <c r="A4" s="5" t="str">
        <f>"单位名称："&amp;"玉溪市江川区职业中学"</f>
        <v>单位名称：玉溪市江川区职业中学</v>
      </c>
      <c r="B4" s="5"/>
      <c r="C4" s="5"/>
      <c r="D4" s="5"/>
      <c r="E4" s="5"/>
      <c r="F4" s="5"/>
      <c r="G4" s="5"/>
      <c r="H4" s="6"/>
      <c r="I4" s="6"/>
      <c r="J4" s="6"/>
      <c r="K4" s="6" t="s">
        <v>29</v>
      </c>
    </row>
    <row r="5" ht="18.75" customHeight="1" spans="1:11">
      <c r="A5" s="13" t="s">
        <v>196</v>
      </c>
      <c r="B5" s="13" t="s">
        <v>136</v>
      </c>
      <c r="C5" s="13" t="s">
        <v>197</v>
      </c>
      <c r="D5" s="13" t="s">
        <v>137</v>
      </c>
      <c r="E5" s="13" t="s">
        <v>138</v>
      </c>
      <c r="F5" s="13" t="s">
        <v>198</v>
      </c>
      <c r="G5" s="13" t="s">
        <v>140</v>
      </c>
      <c r="H5" s="13" t="s">
        <v>32</v>
      </c>
      <c r="I5" s="13" t="s">
        <v>347</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131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348</v>
      </c>
    </row>
    <row r="3" ht="45" customHeight="1" spans="1:7">
      <c r="A3" s="4" t="s">
        <v>349</v>
      </c>
      <c r="B3" s="4"/>
      <c r="C3" s="4"/>
      <c r="D3" s="4"/>
      <c r="E3" s="4"/>
      <c r="F3" s="4"/>
      <c r="G3" s="4"/>
    </row>
    <row r="4" ht="24.15" customHeight="1" spans="1:7">
      <c r="A4" s="5" t="str">
        <f>"单位名称："&amp;"玉溪市江川区职业中学"</f>
        <v>单位名称：玉溪市江川区职业中学</v>
      </c>
      <c r="B4" s="5"/>
      <c r="C4" s="5"/>
      <c r="D4" s="5"/>
      <c r="E4" s="6"/>
      <c r="F4" s="6"/>
      <c r="G4" s="6" t="s">
        <v>29</v>
      </c>
    </row>
    <row r="5" ht="18.75" customHeight="1" spans="1:7">
      <c r="A5" s="7" t="s">
        <v>197</v>
      </c>
      <c r="B5" s="7" t="s">
        <v>196</v>
      </c>
      <c r="C5" s="7" t="s">
        <v>136</v>
      </c>
      <c r="D5" s="7" t="s">
        <v>350</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202</v>
      </c>
      <c r="C9" s="10" t="s">
        <v>201</v>
      </c>
      <c r="D9" s="9" t="s">
        <v>351</v>
      </c>
      <c r="E9" s="11">
        <v>21546</v>
      </c>
      <c r="F9" s="11"/>
      <c r="G9" s="11"/>
    </row>
    <row r="10" ht="20.25" customHeight="1" spans="1:7">
      <c r="A10" s="9" t="s">
        <v>56</v>
      </c>
      <c r="B10" s="9" t="s">
        <v>202</v>
      </c>
      <c r="C10" s="10" t="s">
        <v>210</v>
      </c>
      <c r="D10" s="9" t="s">
        <v>351</v>
      </c>
      <c r="E10" s="11">
        <v>550000</v>
      </c>
      <c r="F10" s="11"/>
      <c r="G10" s="11"/>
    </row>
    <row r="11" ht="20.25" customHeight="1" spans="1:7">
      <c r="A11" s="9" t="s">
        <v>56</v>
      </c>
      <c r="B11" s="9" t="s">
        <v>223</v>
      </c>
      <c r="C11" s="10" t="s">
        <v>222</v>
      </c>
      <c r="D11" s="9" t="s">
        <v>351</v>
      </c>
      <c r="E11" s="11">
        <v>79320</v>
      </c>
      <c r="F11" s="11"/>
      <c r="G11" s="11"/>
    </row>
    <row r="12" ht="20.25" customHeight="1" spans="1:7">
      <c r="A12" s="12" t="s">
        <v>32</v>
      </c>
      <c r="B12" s="12"/>
      <c r="C12" s="12"/>
      <c r="D12" s="12"/>
      <c r="E12" s="11">
        <v>650866</v>
      </c>
      <c r="F12" s="11"/>
      <c r="G12" s="11"/>
    </row>
  </sheetData>
  <mergeCells count="11">
    <mergeCell ref="A3:G3"/>
    <mergeCell ref="A4:D4"/>
    <mergeCell ref="E5:G5"/>
    <mergeCell ref="A12:D12"/>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opLeftCell="I1"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"单位名称："&amp;"玉溪市江川区职业中学"</f>
        <v>单位名称：玉溪市江川区职业中学</v>
      </c>
      <c r="B4" s="5"/>
      <c r="C4" s="5"/>
      <c r="D4" s="5"/>
      <c r="E4" s="53"/>
      <c r="F4" s="53"/>
      <c r="G4" s="53"/>
      <c r="H4" s="53"/>
      <c r="I4" s="6"/>
      <c r="J4" s="6"/>
      <c r="K4" s="6"/>
      <c r="L4" s="6"/>
      <c r="M4" s="6"/>
      <c r="N4" s="6"/>
      <c r="O4" s="6"/>
      <c r="P4" s="6"/>
      <c r="Q4" s="6"/>
      <c r="R4" s="6"/>
      <c r="S4" s="6" t="s">
        <v>29</v>
      </c>
    </row>
    <row r="5" ht="18.75" customHeight="1" spans="1:19">
      <c r="A5" s="13" t="s">
        <v>30</v>
      </c>
      <c r="B5" s="70" t="s">
        <v>31</v>
      </c>
      <c r="C5" s="70" t="s">
        <v>32</v>
      </c>
      <c r="D5" s="70" t="s">
        <v>33</v>
      </c>
      <c r="E5" s="70"/>
      <c r="F5" s="70"/>
      <c r="G5" s="70"/>
      <c r="H5" s="70"/>
      <c r="I5" s="70"/>
      <c r="J5" s="73"/>
      <c r="K5" s="73"/>
      <c r="L5" s="73"/>
      <c r="M5" s="73"/>
      <c r="N5" s="73"/>
      <c r="O5" s="70" t="s">
        <v>20</v>
      </c>
      <c r="P5" s="70"/>
      <c r="Q5" s="70"/>
      <c r="R5" s="70"/>
      <c r="S5" s="70"/>
    </row>
    <row r="6" ht="18.75" customHeight="1" spans="1:19">
      <c r="A6" s="13"/>
      <c r="B6" s="70"/>
      <c r="C6" s="70"/>
      <c r="D6" s="71" t="s">
        <v>34</v>
      </c>
      <c r="E6" s="71" t="s">
        <v>35</v>
      </c>
      <c r="F6" s="71" t="s">
        <v>36</v>
      </c>
      <c r="G6" s="71" t="s">
        <v>37</v>
      </c>
      <c r="H6" s="71" t="s">
        <v>38</v>
      </c>
      <c r="I6" s="74" t="s">
        <v>39</v>
      </c>
      <c r="J6" s="75"/>
      <c r="K6" s="75"/>
      <c r="L6" s="75"/>
      <c r="M6" s="75"/>
      <c r="N6" s="75"/>
      <c r="O6" s="74" t="s">
        <v>34</v>
      </c>
      <c r="P6" s="74" t="s">
        <v>35</v>
      </c>
      <c r="Q6" s="74" t="s">
        <v>36</v>
      </c>
      <c r="R6" s="74" t="s">
        <v>37</v>
      </c>
      <c r="S6" s="71" t="s">
        <v>40</v>
      </c>
    </row>
    <row r="7" ht="18.75" customHeight="1" spans="1:19">
      <c r="A7" s="13"/>
      <c r="B7" s="70"/>
      <c r="C7" s="70"/>
      <c r="D7" s="71"/>
      <c r="E7" s="71"/>
      <c r="F7" s="71"/>
      <c r="G7" s="71"/>
      <c r="H7" s="71"/>
      <c r="I7" s="74" t="s">
        <v>34</v>
      </c>
      <c r="J7" s="74" t="s">
        <v>41</v>
      </c>
      <c r="K7" s="74" t="s">
        <v>42</v>
      </c>
      <c r="L7" s="74" t="s">
        <v>43</v>
      </c>
      <c r="M7" s="74" t="s">
        <v>44</v>
      </c>
      <c r="N7" s="74" t="s">
        <v>45</v>
      </c>
      <c r="O7" s="74"/>
      <c r="P7" s="74"/>
      <c r="Q7" s="74"/>
      <c r="R7" s="74"/>
      <c r="S7" s="71"/>
    </row>
    <row r="8" ht="18.75" customHeight="1" spans="1:19">
      <c r="A8" s="72" t="s">
        <v>46</v>
      </c>
      <c r="B8" s="14" t="s">
        <v>47</v>
      </c>
      <c r="C8" s="14" t="s">
        <v>48</v>
      </c>
      <c r="D8" s="14" t="s">
        <v>49</v>
      </c>
      <c r="E8" s="72" t="s">
        <v>50</v>
      </c>
      <c r="F8" s="14" t="s">
        <v>51</v>
      </c>
      <c r="G8" s="14" t="s">
        <v>52</v>
      </c>
      <c r="H8" s="72"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14682608.71</v>
      </c>
      <c r="D9" s="17">
        <v>14481608.71</v>
      </c>
      <c r="E9" s="17">
        <v>14393608.71</v>
      </c>
      <c r="F9" s="17"/>
      <c r="G9" s="17"/>
      <c r="H9" s="17">
        <v>88000</v>
      </c>
      <c r="I9" s="17">
        <v>201000</v>
      </c>
      <c r="J9" s="17"/>
      <c r="K9" s="17"/>
      <c r="L9" s="17"/>
      <c r="M9" s="17"/>
      <c r="N9" s="17">
        <v>201000</v>
      </c>
      <c r="O9" s="17"/>
      <c r="P9" s="17"/>
      <c r="Q9" s="17"/>
      <c r="R9" s="17"/>
      <c r="S9" s="17"/>
    </row>
    <row r="10" ht="20.25" customHeight="1" spans="1:19">
      <c r="A10" s="47" t="s">
        <v>32</v>
      </c>
      <c r="B10" s="47"/>
      <c r="C10" s="17">
        <v>14682608.71</v>
      </c>
      <c r="D10" s="17">
        <v>14481608.71</v>
      </c>
      <c r="E10" s="17">
        <v>14393608.71</v>
      </c>
      <c r="F10" s="17"/>
      <c r="G10" s="17"/>
      <c r="H10" s="17">
        <v>88000</v>
      </c>
      <c r="I10" s="17">
        <v>201000</v>
      </c>
      <c r="J10" s="17"/>
      <c r="K10" s="17"/>
      <c r="L10" s="17"/>
      <c r="M10" s="17"/>
      <c r="N10" s="17">
        <v>201000</v>
      </c>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2"/>
      <c r="L3" s="52"/>
      <c r="M3" s="52"/>
      <c r="N3" s="52"/>
      <c r="O3" s="52"/>
    </row>
    <row r="4" ht="18.75" customHeight="1" spans="1:15">
      <c r="A4" s="43" t="str">
        <f>"单位名称："&amp;"玉溪市江川区职业中学"</f>
        <v>单位名称：玉溪市江川区职业中学</v>
      </c>
      <c r="B4" s="43"/>
      <c r="C4" s="43"/>
      <c r="D4" s="43"/>
      <c r="E4" s="43"/>
      <c r="F4" s="43"/>
      <c r="G4" s="43"/>
      <c r="H4" s="43"/>
      <c r="I4" s="43"/>
      <c r="J4" s="3"/>
      <c r="K4" s="3"/>
      <c r="L4" s="3"/>
      <c r="M4" s="3"/>
      <c r="N4" s="3"/>
      <c r="O4" s="3" t="s">
        <v>29</v>
      </c>
    </row>
    <row r="5" ht="18.75" customHeight="1" spans="1:15">
      <c r="A5" s="13" t="s">
        <v>59</v>
      </c>
      <c r="B5" s="13" t="s">
        <v>60</v>
      </c>
      <c r="C5" s="46" t="s">
        <v>32</v>
      </c>
      <c r="D5" s="46" t="s">
        <v>35</v>
      </c>
      <c r="E5" s="46"/>
      <c r="F5" s="46"/>
      <c r="G5" s="13" t="s">
        <v>36</v>
      </c>
      <c r="H5" s="46" t="s">
        <v>37</v>
      </c>
      <c r="I5" s="13" t="s">
        <v>61</v>
      </c>
      <c r="J5" s="46" t="s">
        <v>62</v>
      </c>
      <c r="K5" s="46"/>
      <c r="L5" s="46"/>
      <c r="M5" s="46"/>
      <c r="N5" s="46"/>
      <c r="O5" s="46"/>
    </row>
    <row r="6" ht="18.75" customHeight="1" spans="1:15">
      <c r="A6" s="13"/>
      <c r="B6" s="13"/>
      <c r="C6" s="46"/>
      <c r="D6" s="46" t="s">
        <v>34</v>
      </c>
      <c r="E6" s="46" t="s">
        <v>63</v>
      </c>
      <c r="F6" s="46" t="s">
        <v>64</v>
      </c>
      <c r="G6" s="13"/>
      <c r="H6" s="46"/>
      <c r="I6" s="13"/>
      <c r="J6" s="46" t="s">
        <v>34</v>
      </c>
      <c r="K6" s="46"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10273066.52</v>
      </c>
      <c r="D8" s="17">
        <v>9984066.52</v>
      </c>
      <c r="E8" s="17">
        <v>9333200.52</v>
      </c>
      <c r="F8" s="17">
        <v>650866</v>
      </c>
      <c r="G8" s="17"/>
      <c r="H8" s="17"/>
      <c r="I8" s="17">
        <v>88000</v>
      </c>
      <c r="J8" s="17">
        <v>201000</v>
      </c>
      <c r="K8" s="17"/>
      <c r="L8" s="17"/>
      <c r="M8" s="17"/>
      <c r="N8" s="17"/>
      <c r="O8" s="17">
        <v>201000</v>
      </c>
    </row>
    <row r="9" ht="20.25" customHeight="1" spans="1:15">
      <c r="A9" s="63" t="s">
        <v>73</v>
      </c>
      <c r="B9" s="63" t="s">
        <v>74</v>
      </c>
      <c r="C9" s="17">
        <v>10273066.52</v>
      </c>
      <c r="D9" s="17">
        <v>9984066.52</v>
      </c>
      <c r="E9" s="17">
        <v>9333200.52</v>
      </c>
      <c r="F9" s="17">
        <v>650866</v>
      </c>
      <c r="G9" s="17"/>
      <c r="H9" s="17"/>
      <c r="I9" s="17">
        <v>88000</v>
      </c>
      <c r="J9" s="17">
        <v>201000</v>
      </c>
      <c r="K9" s="17"/>
      <c r="L9" s="17"/>
      <c r="M9" s="17"/>
      <c r="N9" s="17"/>
      <c r="O9" s="17">
        <v>201000</v>
      </c>
    </row>
    <row r="10" ht="20.25" customHeight="1" spans="1:15">
      <c r="A10" s="64" t="s">
        <v>75</v>
      </c>
      <c r="B10" s="64" t="s">
        <v>76</v>
      </c>
      <c r="C10" s="17">
        <v>10273066.52</v>
      </c>
      <c r="D10" s="17">
        <v>9984066.52</v>
      </c>
      <c r="E10" s="17">
        <v>9333200.52</v>
      </c>
      <c r="F10" s="17">
        <v>650866</v>
      </c>
      <c r="G10" s="17"/>
      <c r="H10" s="17"/>
      <c r="I10" s="17">
        <v>88000</v>
      </c>
      <c r="J10" s="17">
        <v>201000</v>
      </c>
      <c r="K10" s="17"/>
      <c r="L10" s="17"/>
      <c r="M10" s="17"/>
      <c r="N10" s="17"/>
      <c r="O10" s="17">
        <v>201000</v>
      </c>
    </row>
    <row r="11" ht="20.25" customHeight="1" spans="1:15">
      <c r="A11" s="16" t="s">
        <v>77</v>
      </c>
      <c r="B11" s="16" t="s">
        <v>78</v>
      </c>
      <c r="C11" s="17">
        <v>2007341.12</v>
      </c>
      <c r="D11" s="17">
        <v>2007341.12</v>
      </c>
      <c r="E11" s="17">
        <v>2007341.12</v>
      </c>
      <c r="F11" s="17"/>
      <c r="G11" s="17"/>
      <c r="H11" s="17"/>
      <c r="I11" s="17"/>
      <c r="J11" s="17"/>
      <c r="K11" s="17"/>
      <c r="L11" s="17"/>
      <c r="M11" s="17"/>
      <c r="N11" s="17"/>
      <c r="O11" s="17"/>
    </row>
    <row r="12" ht="20.25" customHeight="1" spans="1:15">
      <c r="A12" s="63" t="s">
        <v>79</v>
      </c>
      <c r="B12" s="63" t="s">
        <v>80</v>
      </c>
      <c r="C12" s="17">
        <v>1961069.12</v>
      </c>
      <c r="D12" s="17">
        <v>1961069.12</v>
      </c>
      <c r="E12" s="17">
        <v>1961069.12</v>
      </c>
      <c r="F12" s="17"/>
      <c r="G12" s="17"/>
      <c r="H12" s="17"/>
      <c r="I12" s="17"/>
      <c r="J12" s="17"/>
      <c r="K12" s="17"/>
      <c r="L12" s="17"/>
      <c r="M12" s="17"/>
      <c r="N12" s="17"/>
      <c r="O12" s="17"/>
    </row>
    <row r="13" ht="20.25" customHeight="1" spans="1:15">
      <c r="A13" s="64" t="s">
        <v>81</v>
      </c>
      <c r="B13" s="64" t="s">
        <v>82</v>
      </c>
      <c r="C13" s="17">
        <v>495000</v>
      </c>
      <c r="D13" s="17">
        <v>495000</v>
      </c>
      <c r="E13" s="17">
        <v>495000</v>
      </c>
      <c r="F13" s="17"/>
      <c r="G13" s="17"/>
      <c r="H13" s="17"/>
      <c r="I13" s="17"/>
      <c r="J13" s="17"/>
      <c r="K13" s="17"/>
      <c r="L13" s="17"/>
      <c r="M13" s="17"/>
      <c r="N13" s="17"/>
      <c r="O13" s="17"/>
    </row>
    <row r="14" ht="20.25" customHeight="1" spans="1:15">
      <c r="A14" s="64" t="s">
        <v>83</v>
      </c>
      <c r="B14" s="64" t="s">
        <v>84</v>
      </c>
      <c r="C14" s="17">
        <v>1466069.12</v>
      </c>
      <c r="D14" s="17">
        <v>1466069.12</v>
      </c>
      <c r="E14" s="17">
        <v>1466069.12</v>
      </c>
      <c r="F14" s="17"/>
      <c r="G14" s="17"/>
      <c r="H14" s="17"/>
      <c r="I14" s="17"/>
      <c r="J14" s="17"/>
      <c r="K14" s="17"/>
      <c r="L14" s="17"/>
      <c r="M14" s="17"/>
      <c r="N14" s="17"/>
      <c r="O14" s="17"/>
    </row>
    <row r="15" ht="20.25" customHeight="1" spans="1:15">
      <c r="A15" s="63" t="s">
        <v>85</v>
      </c>
      <c r="B15" s="63" t="s">
        <v>86</v>
      </c>
      <c r="C15" s="17">
        <v>46272</v>
      </c>
      <c r="D15" s="17">
        <v>46272</v>
      </c>
      <c r="E15" s="17">
        <v>46272</v>
      </c>
      <c r="F15" s="17"/>
      <c r="G15" s="17"/>
      <c r="H15" s="17"/>
      <c r="I15" s="17"/>
      <c r="J15" s="17"/>
      <c r="K15" s="17"/>
      <c r="L15" s="17"/>
      <c r="M15" s="17"/>
      <c r="N15" s="17"/>
      <c r="O15" s="17"/>
    </row>
    <row r="16" ht="20.25" customHeight="1" spans="1:15">
      <c r="A16" s="64" t="s">
        <v>87</v>
      </c>
      <c r="B16" s="64" t="s">
        <v>88</v>
      </c>
      <c r="C16" s="17">
        <v>46272</v>
      </c>
      <c r="D16" s="17">
        <v>46272</v>
      </c>
      <c r="E16" s="17">
        <v>46272</v>
      </c>
      <c r="F16" s="17"/>
      <c r="G16" s="17"/>
      <c r="H16" s="17"/>
      <c r="I16" s="17"/>
      <c r="J16" s="17"/>
      <c r="K16" s="17"/>
      <c r="L16" s="17"/>
      <c r="M16" s="17"/>
      <c r="N16" s="17"/>
      <c r="O16" s="17"/>
    </row>
    <row r="17" ht="20.25" customHeight="1" spans="1:15">
      <c r="A17" s="16" t="s">
        <v>89</v>
      </c>
      <c r="B17" s="16" t="s">
        <v>90</v>
      </c>
      <c r="C17" s="17">
        <v>1307741.07</v>
      </c>
      <c r="D17" s="17">
        <v>1307741.07</v>
      </c>
      <c r="E17" s="17">
        <v>1307741.07</v>
      </c>
      <c r="F17" s="17"/>
      <c r="G17" s="17"/>
      <c r="H17" s="17"/>
      <c r="I17" s="17"/>
      <c r="J17" s="17"/>
      <c r="K17" s="17"/>
      <c r="L17" s="17"/>
      <c r="M17" s="17"/>
      <c r="N17" s="17"/>
      <c r="O17" s="17"/>
    </row>
    <row r="18" ht="20.25" customHeight="1" spans="1:15">
      <c r="A18" s="63" t="s">
        <v>91</v>
      </c>
      <c r="B18" s="63" t="s">
        <v>92</v>
      </c>
      <c r="C18" s="17">
        <v>1307741.07</v>
      </c>
      <c r="D18" s="17">
        <v>1307741.07</v>
      </c>
      <c r="E18" s="17">
        <v>1307741.07</v>
      </c>
      <c r="F18" s="17"/>
      <c r="G18" s="17"/>
      <c r="H18" s="17"/>
      <c r="I18" s="17"/>
      <c r="J18" s="17"/>
      <c r="K18" s="17"/>
      <c r="L18" s="17"/>
      <c r="M18" s="17"/>
      <c r="N18" s="17"/>
      <c r="O18" s="17"/>
    </row>
    <row r="19" ht="20.25" customHeight="1" spans="1:15">
      <c r="A19" s="64" t="s">
        <v>93</v>
      </c>
      <c r="B19" s="64" t="s">
        <v>94</v>
      </c>
      <c r="C19" s="17">
        <v>760523.36</v>
      </c>
      <c r="D19" s="17">
        <v>760523.36</v>
      </c>
      <c r="E19" s="17">
        <v>760523.36</v>
      </c>
      <c r="F19" s="17"/>
      <c r="G19" s="17"/>
      <c r="H19" s="17"/>
      <c r="I19" s="17"/>
      <c r="J19" s="17"/>
      <c r="K19" s="17"/>
      <c r="L19" s="17"/>
      <c r="M19" s="17"/>
      <c r="N19" s="17"/>
      <c r="O19" s="17"/>
    </row>
    <row r="20" ht="20.25" customHeight="1" spans="1:15">
      <c r="A20" s="64" t="s">
        <v>95</v>
      </c>
      <c r="B20" s="64" t="s">
        <v>96</v>
      </c>
      <c r="C20" s="17">
        <v>473215.57</v>
      </c>
      <c r="D20" s="17">
        <v>473215.57</v>
      </c>
      <c r="E20" s="17">
        <v>473215.57</v>
      </c>
      <c r="F20" s="17"/>
      <c r="G20" s="17"/>
      <c r="H20" s="17"/>
      <c r="I20" s="17"/>
      <c r="J20" s="17"/>
      <c r="K20" s="17"/>
      <c r="L20" s="17"/>
      <c r="M20" s="17"/>
      <c r="N20" s="17"/>
      <c r="O20" s="17"/>
    </row>
    <row r="21" ht="20.25" customHeight="1" spans="1:15">
      <c r="A21" s="64" t="s">
        <v>97</v>
      </c>
      <c r="B21" s="64" t="s">
        <v>98</v>
      </c>
      <c r="C21" s="17">
        <v>74002.14</v>
      </c>
      <c r="D21" s="17">
        <v>74002.14</v>
      </c>
      <c r="E21" s="17">
        <v>74002.14</v>
      </c>
      <c r="F21" s="17"/>
      <c r="G21" s="17"/>
      <c r="H21" s="17"/>
      <c r="I21" s="17"/>
      <c r="J21" s="17"/>
      <c r="K21" s="17"/>
      <c r="L21" s="17"/>
      <c r="M21" s="17"/>
      <c r="N21" s="17"/>
      <c r="O21" s="17"/>
    </row>
    <row r="22" ht="20.25" customHeight="1" spans="1:15">
      <c r="A22" s="16" t="s">
        <v>99</v>
      </c>
      <c r="B22" s="16" t="s">
        <v>100</v>
      </c>
      <c r="C22" s="17">
        <v>1094460</v>
      </c>
      <c r="D22" s="17">
        <v>1094460</v>
      </c>
      <c r="E22" s="17">
        <v>1094460</v>
      </c>
      <c r="F22" s="17"/>
      <c r="G22" s="17"/>
      <c r="H22" s="17"/>
      <c r="I22" s="17"/>
      <c r="J22" s="17"/>
      <c r="K22" s="17"/>
      <c r="L22" s="17"/>
      <c r="M22" s="17"/>
      <c r="N22" s="17"/>
      <c r="O22" s="17"/>
    </row>
    <row r="23" ht="20.25" customHeight="1" spans="1:15">
      <c r="A23" s="63" t="s">
        <v>101</v>
      </c>
      <c r="B23" s="63" t="s">
        <v>102</v>
      </c>
      <c r="C23" s="17">
        <v>1094460</v>
      </c>
      <c r="D23" s="17">
        <v>1094460</v>
      </c>
      <c r="E23" s="17">
        <v>1094460</v>
      </c>
      <c r="F23" s="17"/>
      <c r="G23" s="17"/>
      <c r="H23" s="17"/>
      <c r="I23" s="17"/>
      <c r="J23" s="17"/>
      <c r="K23" s="17"/>
      <c r="L23" s="17"/>
      <c r="M23" s="17"/>
      <c r="N23" s="17"/>
      <c r="O23" s="17"/>
    </row>
    <row r="24" ht="20.25" customHeight="1" spans="1:15">
      <c r="A24" s="64" t="s">
        <v>103</v>
      </c>
      <c r="B24" s="64" t="s">
        <v>104</v>
      </c>
      <c r="C24" s="17">
        <v>1094460</v>
      </c>
      <c r="D24" s="17">
        <v>1094460</v>
      </c>
      <c r="E24" s="17">
        <v>1094460</v>
      </c>
      <c r="F24" s="17"/>
      <c r="G24" s="17"/>
      <c r="H24" s="17"/>
      <c r="I24" s="17"/>
      <c r="J24" s="17"/>
      <c r="K24" s="17"/>
      <c r="L24" s="17"/>
      <c r="M24" s="17"/>
      <c r="N24" s="17"/>
      <c r="O24" s="17"/>
    </row>
    <row r="25" ht="20.25" customHeight="1" spans="1:15">
      <c r="A25" s="47" t="s">
        <v>105</v>
      </c>
      <c r="B25" s="47"/>
      <c r="C25" s="17">
        <v>14682608.71</v>
      </c>
      <c r="D25" s="17">
        <v>14393608.71</v>
      </c>
      <c r="E25" s="17">
        <v>13742742.71</v>
      </c>
      <c r="F25" s="17">
        <v>650866</v>
      </c>
      <c r="G25" s="17"/>
      <c r="H25" s="17"/>
      <c r="I25" s="17">
        <v>88000</v>
      </c>
      <c r="J25" s="17">
        <v>201000</v>
      </c>
      <c r="K25" s="17"/>
      <c r="L25" s="17"/>
      <c r="M25" s="17"/>
      <c r="N25" s="17"/>
      <c r="O25" s="17">
        <v>201000</v>
      </c>
    </row>
  </sheetData>
  <mergeCells count="11">
    <mergeCell ref="A3:O3"/>
    <mergeCell ref="A4:I4"/>
    <mergeCell ref="D5:F5"/>
    <mergeCell ref="J5:O5"/>
    <mergeCell ref="A25:B25"/>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106</v>
      </c>
    </row>
    <row r="3" ht="45" customHeight="1" spans="1:4">
      <c r="A3" s="4" t="s">
        <v>107</v>
      </c>
      <c r="B3" s="4"/>
      <c r="C3" s="4"/>
      <c r="D3" s="4"/>
    </row>
    <row r="4" ht="18.75" customHeight="1" spans="1:4">
      <c r="A4" s="5" t="str">
        <f>"单位名称："&amp;"玉溪市江川区职业中学"</f>
        <v>单位名称：玉溪市江川区职业中学</v>
      </c>
      <c r="B4" s="5"/>
      <c r="C4" s="65"/>
      <c r="D4" s="6" t="s">
        <v>2</v>
      </c>
    </row>
    <row r="5" ht="22.5" customHeight="1" spans="1:4">
      <c r="A5" s="8" t="s">
        <v>3</v>
      </c>
      <c r="B5" s="8"/>
      <c r="C5" s="8" t="s">
        <v>4</v>
      </c>
      <c r="D5" s="8"/>
    </row>
    <row r="6" ht="18.75" customHeight="1" spans="1:4">
      <c r="A6" s="8" t="s">
        <v>5</v>
      </c>
      <c r="B6" s="8" t="s">
        <v>6</v>
      </c>
      <c r="C6" s="8" t="s">
        <v>108</v>
      </c>
      <c r="D6" s="8" t="s">
        <v>6</v>
      </c>
    </row>
    <row r="7" ht="18.75" customHeight="1" spans="1:4">
      <c r="A7" s="8"/>
      <c r="B7" s="8"/>
      <c r="C7" s="8"/>
      <c r="D7" s="8"/>
    </row>
    <row r="8" ht="22.5" customHeight="1" spans="1:4">
      <c r="A8" s="15" t="s">
        <v>109</v>
      </c>
      <c r="B8" s="17">
        <v>14393608.71</v>
      </c>
      <c r="C8" s="15" t="s">
        <v>110</v>
      </c>
      <c r="D8" s="17">
        <v>14393608.71</v>
      </c>
    </row>
    <row r="9" ht="22.5" customHeight="1" spans="1:4">
      <c r="A9" s="15" t="s">
        <v>111</v>
      </c>
      <c r="B9" s="17">
        <v>14393608.71</v>
      </c>
      <c r="C9" s="15" t="str">
        <f>"（"&amp;"一"&amp;"）"&amp;"教育支出"</f>
        <v>（一）教育支出</v>
      </c>
      <c r="D9" s="17">
        <v>9984066.52</v>
      </c>
    </row>
    <row r="10" ht="22.5" customHeight="1" spans="1:4">
      <c r="A10" s="15" t="s">
        <v>112</v>
      </c>
      <c r="B10" s="17"/>
      <c r="C10" s="15" t="str">
        <f>"（"&amp;"二"&amp;"）"&amp;"社会保障和就业支出"</f>
        <v>（二）社会保障和就业支出</v>
      </c>
      <c r="D10" s="17">
        <v>2007341.12</v>
      </c>
    </row>
    <row r="11" ht="22.5" customHeight="1" spans="1:4">
      <c r="A11" s="15" t="s">
        <v>113</v>
      </c>
      <c r="B11" s="17"/>
      <c r="C11" s="15" t="str">
        <f>"（"&amp;"三"&amp;"）"&amp;"卫生健康支出"</f>
        <v>（三）卫生健康支出</v>
      </c>
      <c r="D11" s="17">
        <v>1307741.07</v>
      </c>
    </row>
    <row r="12" ht="22.5" customHeight="1" spans="1:4">
      <c r="A12" s="15" t="s">
        <v>114</v>
      </c>
      <c r="B12" s="17"/>
      <c r="C12" s="15" t="str">
        <f>"（"&amp;"四"&amp;"）"&amp;"住房保障支出"</f>
        <v>（四）住房保障支出</v>
      </c>
      <c r="D12" s="17">
        <v>1094460</v>
      </c>
    </row>
    <row r="13" ht="22.5" customHeight="1" spans="1:4">
      <c r="A13" s="15" t="s">
        <v>111</v>
      </c>
      <c r="B13" s="17"/>
      <c r="C13" s="15"/>
      <c r="D13" s="17"/>
    </row>
    <row r="14" ht="22.5" customHeight="1" spans="1:4">
      <c r="A14" s="15" t="s">
        <v>112</v>
      </c>
      <c r="B14" s="17"/>
      <c r="C14" s="15"/>
      <c r="D14" s="17"/>
    </row>
    <row r="15" ht="22.5" customHeight="1" spans="1:4">
      <c r="A15" s="15" t="s">
        <v>113</v>
      </c>
      <c r="B15" s="17"/>
      <c r="C15" s="15"/>
      <c r="D15" s="17"/>
    </row>
    <row r="16" ht="22.5" customHeight="1" spans="1:4">
      <c r="A16" s="66"/>
      <c r="B16" s="17"/>
      <c r="C16" s="15" t="s">
        <v>115</v>
      </c>
      <c r="D16" s="17"/>
    </row>
    <row r="17" ht="22.5" customHeight="1" spans="1:4">
      <c r="A17" s="67" t="s">
        <v>116</v>
      </c>
      <c r="B17" s="68">
        <v>14393608.71</v>
      </c>
      <c r="C17" s="69" t="s">
        <v>117</v>
      </c>
      <c r="D17" s="68">
        <v>14393608.71</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118</v>
      </c>
    </row>
    <row r="3" ht="37.5" customHeight="1" spans="1:7">
      <c r="A3" s="4" t="s">
        <v>119</v>
      </c>
      <c r="B3" s="4"/>
      <c r="C3" s="4"/>
      <c r="D3" s="4"/>
      <c r="E3" s="4"/>
      <c r="F3" s="4"/>
      <c r="G3" s="4"/>
    </row>
    <row r="4" ht="18.75" customHeight="1" spans="1:7">
      <c r="A4" s="43" t="str">
        <f>"单位名称："&amp;"玉溪市江川区职业中学"</f>
        <v>单位名称：玉溪市江川区职业中学</v>
      </c>
      <c r="B4" s="43"/>
      <c r="C4" s="43"/>
      <c r="D4" s="44"/>
      <c r="E4" s="44"/>
      <c r="F4" s="44"/>
      <c r="G4" s="45" t="s">
        <v>29</v>
      </c>
    </row>
    <row r="5" ht="18.75" customHeight="1" spans="1:7">
      <c r="A5" s="13" t="s">
        <v>120</v>
      </c>
      <c r="B5" s="13" t="s">
        <v>60</v>
      </c>
      <c r="C5" s="46" t="s">
        <v>32</v>
      </c>
      <c r="D5" s="46" t="s">
        <v>63</v>
      </c>
      <c r="E5" s="46"/>
      <c r="F5" s="46"/>
      <c r="G5" s="13" t="s">
        <v>64</v>
      </c>
    </row>
    <row r="6" ht="18.75" customHeight="1" spans="1:7">
      <c r="A6" s="13" t="s">
        <v>59</v>
      </c>
      <c r="B6" s="13" t="s">
        <v>60</v>
      </c>
      <c r="C6" s="46"/>
      <c r="D6" s="46" t="s">
        <v>34</v>
      </c>
      <c r="E6" s="46" t="s">
        <v>121</v>
      </c>
      <c r="F6" s="46" t="s">
        <v>122</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9984066.52</v>
      </c>
      <c r="D8" s="17">
        <v>9333200.52</v>
      </c>
      <c r="E8" s="17">
        <v>9224000.52</v>
      </c>
      <c r="F8" s="17">
        <v>109200</v>
      </c>
      <c r="G8" s="17">
        <v>650866</v>
      </c>
    </row>
    <row r="9" ht="20.25" customHeight="1" spans="1:7">
      <c r="A9" s="63" t="s">
        <v>73</v>
      </c>
      <c r="B9" s="63" t="s">
        <v>74</v>
      </c>
      <c r="C9" s="17">
        <v>9984066.52</v>
      </c>
      <c r="D9" s="17">
        <v>9333200.52</v>
      </c>
      <c r="E9" s="17">
        <v>9224000.52</v>
      </c>
      <c r="F9" s="17">
        <v>109200</v>
      </c>
      <c r="G9" s="17">
        <v>650866</v>
      </c>
    </row>
    <row r="10" ht="20.25" customHeight="1" spans="1:7">
      <c r="A10" s="64" t="s">
        <v>75</v>
      </c>
      <c r="B10" s="64" t="s">
        <v>76</v>
      </c>
      <c r="C10" s="17">
        <v>9984066.52</v>
      </c>
      <c r="D10" s="17">
        <v>9333200.52</v>
      </c>
      <c r="E10" s="17">
        <v>9224000.52</v>
      </c>
      <c r="F10" s="17">
        <v>109200</v>
      </c>
      <c r="G10" s="17">
        <v>650866</v>
      </c>
    </row>
    <row r="11" ht="20.25" customHeight="1" spans="1:7">
      <c r="A11" s="16" t="s">
        <v>77</v>
      </c>
      <c r="B11" s="16" t="s">
        <v>78</v>
      </c>
      <c r="C11" s="17">
        <v>2007341.12</v>
      </c>
      <c r="D11" s="17">
        <v>2007341.12</v>
      </c>
      <c r="E11" s="17">
        <v>1987541.12</v>
      </c>
      <c r="F11" s="17">
        <v>19800</v>
      </c>
      <c r="G11" s="17"/>
    </row>
    <row r="12" ht="20.25" customHeight="1" spans="1:7">
      <c r="A12" s="63" t="s">
        <v>79</v>
      </c>
      <c r="B12" s="63" t="s">
        <v>80</v>
      </c>
      <c r="C12" s="17">
        <v>1961069.12</v>
      </c>
      <c r="D12" s="17">
        <v>1961069.12</v>
      </c>
      <c r="E12" s="17">
        <v>1941269.12</v>
      </c>
      <c r="F12" s="17">
        <v>19800</v>
      </c>
      <c r="G12" s="17"/>
    </row>
    <row r="13" ht="20.25" customHeight="1" spans="1:7">
      <c r="A13" s="64" t="s">
        <v>81</v>
      </c>
      <c r="B13" s="64" t="s">
        <v>82</v>
      </c>
      <c r="C13" s="17">
        <v>495000</v>
      </c>
      <c r="D13" s="17">
        <v>495000</v>
      </c>
      <c r="E13" s="17">
        <v>475200</v>
      </c>
      <c r="F13" s="17">
        <v>19800</v>
      </c>
      <c r="G13" s="17"/>
    </row>
    <row r="14" ht="20.25" customHeight="1" spans="1:7">
      <c r="A14" s="64" t="s">
        <v>83</v>
      </c>
      <c r="B14" s="64" t="s">
        <v>84</v>
      </c>
      <c r="C14" s="17">
        <v>1466069.12</v>
      </c>
      <c r="D14" s="17">
        <v>1466069.12</v>
      </c>
      <c r="E14" s="17">
        <v>1466069.12</v>
      </c>
      <c r="F14" s="17"/>
      <c r="G14" s="17"/>
    </row>
    <row r="15" ht="20.25" customHeight="1" spans="1:7">
      <c r="A15" s="63" t="s">
        <v>85</v>
      </c>
      <c r="B15" s="63" t="s">
        <v>86</v>
      </c>
      <c r="C15" s="17">
        <v>46272</v>
      </c>
      <c r="D15" s="17">
        <v>46272</v>
      </c>
      <c r="E15" s="17">
        <v>46272</v>
      </c>
      <c r="F15" s="17"/>
      <c r="G15" s="17"/>
    </row>
    <row r="16" ht="20.25" customHeight="1" spans="1:7">
      <c r="A16" s="64" t="s">
        <v>87</v>
      </c>
      <c r="B16" s="64" t="s">
        <v>88</v>
      </c>
      <c r="C16" s="17">
        <v>46272</v>
      </c>
      <c r="D16" s="17">
        <v>46272</v>
      </c>
      <c r="E16" s="17">
        <v>46272</v>
      </c>
      <c r="F16" s="17"/>
      <c r="G16" s="17"/>
    </row>
    <row r="17" ht="20.25" customHeight="1" spans="1:7">
      <c r="A17" s="16" t="s">
        <v>89</v>
      </c>
      <c r="B17" s="16" t="s">
        <v>90</v>
      </c>
      <c r="C17" s="17">
        <v>1307741.07</v>
      </c>
      <c r="D17" s="17">
        <v>1307741.07</v>
      </c>
      <c r="E17" s="17">
        <v>1307741.07</v>
      </c>
      <c r="F17" s="17"/>
      <c r="G17" s="17"/>
    </row>
    <row r="18" ht="20.25" customHeight="1" spans="1:7">
      <c r="A18" s="63" t="s">
        <v>91</v>
      </c>
      <c r="B18" s="63" t="s">
        <v>92</v>
      </c>
      <c r="C18" s="17">
        <v>1307741.07</v>
      </c>
      <c r="D18" s="17">
        <v>1307741.07</v>
      </c>
      <c r="E18" s="17">
        <v>1307741.07</v>
      </c>
      <c r="F18" s="17"/>
      <c r="G18" s="17"/>
    </row>
    <row r="19" ht="20.25" customHeight="1" spans="1:7">
      <c r="A19" s="64" t="s">
        <v>93</v>
      </c>
      <c r="B19" s="64" t="s">
        <v>94</v>
      </c>
      <c r="C19" s="17">
        <v>760523.36</v>
      </c>
      <c r="D19" s="17">
        <v>760523.36</v>
      </c>
      <c r="E19" s="17">
        <v>760523.36</v>
      </c>
      <c r="F19" s="17"/>
      <c r="G19" s="17"/>
    </row>
    <row r="20" ht="20.25" customHeight="1" spans="1:7">
      <c r="A20" s="64" t="s">
        <v>95</v>
      </c>
      <c r="B20" s="64" t="s">
        <v>96</v>
      </c>
      <c r="C20" s="17">
        <v>473215.57</v>
      </c>
      <c r="D20" s="17">
        <v>473215.57</v>
      </c>
      <c r="E20" s="17">
        <v>473215.57</v>
      </c>
      <c r="F20" s="17"/>
      <c r="G20" s="17"/>
    </row>
    <row r="21" ht="20.25" customHeight="1" spans="1:7">
      <c r="A21" s="64" t="s">
        <v>97</v>
      </c>
      <c r="B21" s="64" t="s">
        <v>98</v>
      </c>
      <c r="C21" s="17">
        <v>74002.14</v>
      </c>
      <c r="D21" s="17">
        <v>74002.14</v>
      </c>
      <c r="E21" s="17">
        <v>74002.14</v>
      </c>
      <c r="F21" s="17"/>
      <c r="G21" s="17"/>
    </row>
    <row r="22" ht="20.25" customHeight="1" spans="1:7">
      <c r="A22" s="16" t="s">
        <v>99</v>
      </c>
      <c r="B22" s="16" t="s">
        <v>100</v>
      </c>
      <c r="C22" s="17">
        <v>1094460</v>
      </c>
      <c r="D22" s="17">
        <v>1094460</v>
      </c>
      <c r="E22" s="17">
        <v>1094460</v>
      </c>
      <c r="F22" s="17"/>
      <c r="G22" s="17"/>
    </row>
    <row r="23" ht="20.25" customHeight="1" spans="1:7">
      <c r="A23" s="63" t="s">
        <v>101</v>
      </c>
      <c r="B23" s="63" t="s">
        <v>102</v>
      </c>
      <c r="C23" s="17">
        <v>1094460</v>
      </c>
      <c r="D23" s="17">
        <v>1094460</v>
      </c>
      <c r="E23" s="17">
        <v>1094460</v>
      </c>
      <c r="F23" s="17"/>
      <c r="G23" s="17"/>
    </row>
    <row r="24" ht="20.25" customHeight="1" spans="1:7">
      <c r="A24" s="64" t="s">
        <v>103</v>
      </c>
      <c r="B24" s="64" t="s">
        <v>104</v>
      </c>
      <c r="C24" s="17">
        <v>1094460</v>
      </c>
      <c r="D24" s="17">
        <v>1094460</v>
      </c>
      <c r="E24" s="17">
        <v>1094460</v>
      </c>
      <c r="F24" s="17"/>
      <c r="G24" s="17"/>
    </row>
    <row r="25" ht="20.25" customHeight="1" spans="1:7">
      <c r="A25" s="47" t="s">
        <v>105</v>
      </c>
      <c r="B25" s="47"/>
      <c r="C25" s="48">
        <v>14393608.71</v>
      </c>
      <c r="D25" s="48">
        <v>13742742.71</v>
      </c>
      <c r="E25" s="48">
        <v>13613742.71</v>
      </c>
      <c r="F25" s="48">
        <v>129000</v>
      </c>
      <c r="G25" s="48">
        <v>650866</v>
      </c>
    </row>
  </sheetData>
  <mergeCells count="7">
    <mergeCell ref="A3:G3"/>
    <mergeCell ref="A4:C4"/>
    <mergeCell ref="A5:B5"/>
    <mergeCell ref="D5:F5"/>
    <mergeCell ref="A25:B25"/>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9" sqref="A9"/>
    </sheetView>
  </sheetViews>
  <sheetFormatPr defaultColWidth="8.85" defaultRowHeight="15" customHeight="1" outlineLevelCol="5"/>
  <cols>
    <col min="1" max="6" width="28.575" customWidth="1"/>
  </cols>
  <sheetData>
    <row r="1" customHeight="1" spans="1:6">
      <c r="A1" s="1"/>
      <c r="B1" s="1"/>
      <c r="C1" s="1"/>
      <c r="D1" s="1"/>
      <c r="E1" s="1"/>
      <c r="F1" s="1"/>
    </row>
    <row r="2" ht="18.75" customHeight="1" spans="1:6">
      <c r="A2" s="56"/>
      <c r="B2" s="56"/>
      <c r="C2" s="57"/>
      <c r="D2" s="2"/>
      <c r="E2" s="2"/>
      <c r="F2" s="58" t="s">
        <v>123</v>
      </c>
    </row>
    <row r="3" ht="41.25" customHeight="1" spans="1:6">
      <c r="A3" s="59" t="s">
        <v>124</v>
      </c>
      <c r="B3" s="59"/>
      <c r="C3" s="59"/>
      <c r="D3" s="59"/>
      <c r="E3" s="59"/>
      <c r="F3" s="59"/>
    </row>
    <row r="4" ht="18.75" customHeight="1" spans="1:6">
      <c r="A4" s="5" t="str">
        <f>"单位名称："&amp;"玉溪市江川区职业中学"</f>
        <v>单位名称：玉溪市江川区职业中学</v>
      </c>
      <c r="B4" s="5"/>
      <c r="C4" s="5"/>
      <c r="D4" s="60"/>
      <c r="E4" s="2"/>
      <c r="F4" s="58" t="s">
        <v>29</v>
      </c>
    </row>
    <row r="5" ht="18.75" customHeight="1" spans="1:6">
      <c r="A5" s="13" t="s">
        <v>125</v>
      </c>
      <c r="B5" s="46" t="s">
        <v>126</v>
      </c>
      <c r="C5" s="46" t="s">
        <v>127</v>
      </c>
      <c r="D5" s="46"/>
      <c r="E5" s="46"/>
      <c r="F5" s="46" t="s">
        <v>128</v>
      </c>
    </row>
    <row r="6" ht="18.75" customHeight="1" spans="1:6">
      <c r="A6" s="13"/>
      <c r="B6" s="46"/>
      <c r="C6" s="46" t="s">
        <v>34</v>
      </c>
      <c r="D6" s="46" t="s">
        <v>129</v>
      </c>
      <c r="E6" s="46" t="s">
        <v>130</v>
      </c>
      <c r="F6" s="46"/>
    </row>
    <row r="7" ht="18.75" customHeight="1" spans="1:6">
      <c r="A7" s="61">
        <v>1</v>
      </c>
      <c r="B7" s="62">
        <v>2</v>
      </c>
      <c r="C7" s="61">
        <v>3</v>
      </c>
      <c r="D7" s="61">
        <v>4</v>
      </c>
      <c r="E7" s="61">
        <v>5</v>
      </c>
      <c r="F7" s="61">
        <v>6</v>
      </c>
    </row>
    <row r="8" ht="20.25" customHeight="1" spans="1:6">
      <c r="A8" s="17"/>
      <c r="B8" s="17"/>
      <c r="C8" s="17"/>
      <c r="D8" s="17"/>
      <c r="E8" s="17"/>
      <c r="F8" s="17"/>
    </row>
    <row r="9" customHeight="1" spans="1:1">
      <c r="A9" t="s">
        <v>131</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1"/>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132</v>
      </c>
    </row>
    <row r="3" ht="45" customHeight="1" spans="1:23">
      <c r="A3" s="4" t="s">
        <v>133</v>
      </c>
      <c r="B3" s="4"/>
      <c r="C3" s="4"/>
      <c r="D3" s="4"/>
      <c r="E3" s="4"/>
      <c r="F3" s="4"/>
      <c r="G3" s="4"/>
      <c r="H3" s="4"/>
      <c r="I3" s="4"/>
      <c r="J3" s="4"/>
      <c r="K3" s="4"/>
      <c r="L3" s="52"/>
      <c r="M3" s="52"/>
      <c r="N3" s="52"/>
      <c r="O3" s="52"/>
      <c r="P3" s="52"/>
      <c r="Q3" s="52"/>
      <c r="R3" s="52"/>
      <c r="S3" s="52"/>
      <c r="T3" s="52"/>
      <c r="U3" s="52"/>
      <c r="V3" s="52"/>
      <c r="W3" s="52"/>
    </row>
    <row r="4" ht="18.75" customHeight="1" spans="1:23">
      <c r="A4" s="5" t="str">
        <f>"单位名称："&amp;"玉溪市江川区职业中学"</f>
        <v>单位名称：玉溪市江川区职业中学</v>
      </c>
      <c r="B4" s="5"/>
      <c r="C4" s="5"/>
      <c r="D4" s="5"/>
      <c r="E4" s="5"/>
      <c r="F4" s="5"/>
      <c r="G4" s="5"/>
      <c r="H4" s="53"/>
      <c r="I4" s="53"/>
      <c r="J4" s="53"/>
      <c r="K4" s="53"/>
      <c r="L4" s="6"/>
      <c r="M4" s="6"/>
      <c r="N4" s="6"/>
      <c r="O4" s="6"/>
      <c r="P4" s="6"/>
      <c r="Q4" s="6"/>
      <c r="R4" s="6"/>
      <c r="S4" s="6"/>
      <c r="T4" s="6"/>
      <c r="U4" s="6"/>
      <c r="V4" s="6"/>
      <c r="W4" s="6" t="s">
        <v>29</v>
      </c>
    </row>
    <row r="5" ht="18.75" customHeight="1" spans="1:23">
      <c r="A5" s="54" t="s">
        <v>134</v>
      </c>
      <c r="B5" s="54" t="s">
        <v>135</v>
      </c>
      <c r="C5" s="54" t="s">
        <v>136</v>
      </c>
      <c r="D5" s="54" t="s">
        <v>137</v>
      </c>
      <c r="E5" s="54" t="s">
        <v>138</v>
      </c>
      <c r="F5" s="54" t="s">
        <v>139</v>
      </c>
      <c r="G5" s="54" t="s">
        <v>140</v>
      </c>
      <c r="H5" s="55" t="s">
        <v>32</v>
      </c>
      <c r="I5" s="55" t="s">
        <v>141</v>
      </c>
      <c r="J5" s="54"/>
      <c r="K5" s="54"/>
      <c r="L5" s="54"/>
      <c r="M5" s="54"/>
      <c r="N5" s="54" t="s">
        <v>142</v>
      </c>
      <c r="O5" s="54"/>
      <c r="P5" s="54"/>
      <c r="Q5" s="54" t="s">
        <v>38</v>
      </c>
      <c r="R5" s="54" t="s">
        <v>62</v>
      </c>
      <c r="S5" s="54"/>
      <c r="T5" s="54"/>
      <c r="U5" s="54"/>
      <c r="V5" s="54"/>
      <c r="W5" s="54"/>
    </row>
    <row r="6" ht="18.75" customHeight="1" spans="1:23">
      <c r="A6" s="54"/>
      <c r="B6" s="54"/>
      <c r="C6" s="54"/>
      <c r="D6" s="54"/>
      <c r="E6" s="54"/>
      <c r="F6" s="54"/>
      <c r="G6" s="54"/>
      <c r="H6" s="55" t="s">
        <v>143</v>
      </c>
      <c r="I6" s="55" t="s">
        <v>144</v>
      </c>
      <c r="J6" s="54" t="s">
        <v>36</v>
      </c>
      <c r="K6" s="54" t="s">
        <v>37</v>
      </c>
      <c r="L6" s="54"/>
      <c r="M6" s="54"/>
      <c r="N6" s="54" t="s">
        <v>142</v>
      </c>
      <c r="O6" s="54" t="s">
        <v>36</v>
      </c>
      <c r="P6" s="54" t="s">
        <v>37</v>
      </c>
      <c r="Q6" s="54" t="s">
        <v>38</v>
      </c>
      <c r="R6" s="54" t="s">
        <v>62</v>
      </c>
      <c r="S6" s="54" t="s">
        <v>41</v>
      </c>
      <c r="T6" s="54" t="s">
        <v>42</v>
      </c>
      <c r="U6" s="54" t="s">
        <v>43</v>
      </c>
      <c r="V6" s="54" t="s">
        <v>44</v>
      </c>
      <c r="W6" s="54" t="s">
        <v>45</v>
      </c>
    </row>
    <row r="7" ht="18.75" customHeight="1" spans="1:23">
      <c r="A7" s="54"/>
      <c r="B7" s="54"/>
      <c r="C7" s="54"/>
      <c r="D7" s="54"/>
      <c r="E7" s="54"/>
      <c r="F7" s="54"/>
      <c r="G7" s="54"/>
      <c r="H7" s="55"/>
      <c r="I7" s="55" t="s">
        <v>145</v>
      </c>
      <c r="J7" s="54" t="s">
        <v>146</v>
      </c>
      <c r="K7" s="54" t="s">
        <v>147</v>
      </c>
      <c r="L7" s="54" t="s">
        <v>148</v>
      </c>
      <c r="M7" s="54" t="s">
        <v>149</v>
      </c>
      <c r="N7" s="54" t="s">
        <v>35</v>
      </c>
      <c r="O7" s="54" t="s">
        <v>36</v>
      </c>
      <c r="P7" s="54" t="s">
        <v>37</v>
      </c>
      <c r="Q7" s="54"/>
      <c r="R7" s="54" t="s">
        <v>34</v>
      </c>
      <c r="S7" s="54" t="s">
        <v>41</v>
      </c>
      <c r="T7" s="54" t="s">
        <v>42</v>
      </c>
      <c r="U7" s="54" t="s">
        <v>43</v>
      </c>
      <c r="V7" s="54" t="s">
        <v>44</v>
      </c>
      <c r="W7" s="54" t="s">
        <v>45</v>
      </c>
    </row>
    <row r="8" ht="22.65" customHeight="1" spans="1:23">
      <c r="A8" s="54"/>
      <c r="B8" s="54"/>
      <c r="C8" s="54"/>
      <c r="D8" s="54"/>
      <c r="E8" s="54"/>
      <c r="F8" s="54"/>
      <c r="G8" s="54"/>
      <c r="H8" s="55"/>
      <c r="I8" s="55" t="s">
        <v>34</v>
      </c>
      <c r="J8" s="54"/>
      <c r="K8" s="54"/>
      <c r="L8" s="54"/>
      <c r="M8" s="54"/>
      <c r="N8" s="54"/>
      <c r="O8" s="54"/>
      <c r="P8" s="54"/>
      <c r="Q8" s="54"/>
      <c r="R8" s="54"/>
      <c r="S8" s="54"/>
      <c r="T8" s="54"/>
      <c r="U8" s="54"/>
      <c r="V8" s="54"/>
      <c r="W8" s="54"/>
    </row>
    <row r="9" ht="18.75" customHeight="1" spans="1:23">
      <c r="A9" s="55" t="s">
        <v>46</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56</v>
      </c>
      <c r="B10" s="9" t="s">
        <v>150</v>
      </c>
      <c r="C10" s="10" t="s">
        <v>151</v>
      </c>
      <c r="D10" s="9" t="s">
        <v>75</v>
      </c>
      <c r="E10" s="9" t="s">
        <v>76</v>
      </c>
      <c r="F10" s="9" t="s">
        <v>152</v>
      </c>
      <c r="G10" s="9" t="s">
        <v>153</v>
      </c>
      <c r="H10" s="17">
        <v>3761808</v>
      </c>
      <c r="I10" s="17">
        <v>3761808</v>
      </c>
      <c r="J10" s="17"/>
      <c r="K10" s="17"/>
      <c r="L10" s="17">
        <v>3761808</v>
      </c>
      <c r="M10" s="17"/>
      <c r="N10" s="17"/>
      <c r="O10" s="17"/>
      <c r="P10" s="17"/>
      <c r="Q10" s="17"/>
      <c r="R10" s="17"/>
      <c r="S10" s="17"/>
      <c r="T10" s="17"/>
      <c r="U10" s="17"/>
      <c r="V10" s="17"/>
      <c r="W10" s="17"/>
    </row>
    <row r="11" ht="18.75" customHeight="1" spans="1:23">
      <c r="A11" s="9" t="s">
        <v>56</v>
      </c>
      <c r="B11" s="9" t="s">
        <v>150</v>
      </c>
      <c r="C11" s="10" t="s">
        <v>151</v>
      </c>
      <c r="D11" s="9" t="s">
        <v>75</v>
      </c>
      <c r="E11" s="9" t="s">
        <v>76</v>
      </c>
      <c r="F11" s="9" t="s">
        <v>154</v>
      </c>
      <c r="G11" s="9" t="s">
        <v>155</v>
      </c>
      <c r="H11" s="17">
        <v>261300</v>
      </c>
      <c r="I11" s="17">
        <v>261300</v>
      </c>
      <c r="J11" s="17"/>
      <c r="K11" s="17"/>
      <c r="L11" s="17">
        <v>261300</v>
      </c>
      <c r="M11" s="17"/>
      <c r="N11" s="17"/>
      <c r="O11" s="17"/>
      <c r="P11" s="23"/>
      <c r="Q11" s="17"/>
      <c r="R11" s="17"/>
      <c r="S11" s="17"/>
      <c r="T11" s="17"/>
      <c r="U11" s="17"/>
      <c r="V11" s="17"/>
      <c r="W11" s="17"/>
    </row>
    <row r="12" ht="18.75" customHeight="1" spans="1:23">
      <c r="A12" s="9" t="s">
        <v>56</v>
      </c>
      <c r="B12" s="9" t="s">
        <v>150</v>
      </c>
      <c r="C12" s="10" t="s">
        <v>151</v>
      </c>
      <c r="D12" s="9" t="s">
        <v>75</v>
      </c>
      <c r="E12" s="9" t="s">
        <v>76</v>
      </c>
      <c r="F12" s="9" t="s">
        <v>156</v>
      </c>
      <c r="G12" s="9" t="s">
        <v>157</v>
      </c>
      <c r="H12" s="17">
        <v>313484</v>
      </c>
      <c r="I12" s="17">
        <v>313484</v>
      </c>
      <c r="J12" s="17"/>
      <c r="K12" s="17"/>
      <c r="L12" s="17">
        <v>313484</v>
      </c>
      <c r="M12" s="17"/>
      <c r="N12" s="17"/>
      <c r="O12" s="17"/>
      <c r="P12" s="23"/>
      <c r="Q12" s="17"/>
      <c r="R12" s="17"/>
      <c r="S12" s="17"/>
      <c r="T12" s="17"/>
      <c r="U12" s="17"/>
      <c r="V12" s="17"/>
      <c r="W12" s="17"/>
    </row>
    <row r="13" ht="18.75" customHeight="1" spans="1:23">
      <c r="A13" s="9" t="s">
        <v>56</v>
      </c>
      <c r="B13" s="9" t="s">
        <v>150</v>
      </c>
      <c r="C13" s="10" t="s">
        <v>151</v>
      </c>
      <c r="D13" s="9" t="s">
        <v>75</v>
      </c>
      <c r="E13" s="9" t="s">
        <v>76</v>
      </c>
      <c r="F13" s="9" t="s">
        <v>156</v>
      </c>
      <c r="G13" s="9" t="s">
        <v>157</v>
      </c>
      <c r="H13" s="17">
        <v>756780</v>
      </c>
      <c r="I13" s="17">
        <v>756780</v>
      </c>
      <c r="J13" s="17"/>
      <c r="K13" s="17"/>
      <c r="L13" s="17">
        <v>756780</v>
      </c>
      <c r="M13" s="17"/>
      <c r="N13" s="17"/>
      <c r="O13" s="17"/>
      <c r="P13" s="23"/>
      <c r="Q13" s="17"/>
      <c r="R13" s="17"/>
      <c r="S13" s="17"/>
      <c r="T13" s="17"/>
      <c r="U13" s="17"/>
      <c r="V13" s="17"/>
      <c r="W13" s="17"/>
    </row>
    <row r="14" ht="18.75" customHeight="1" spans="1:23">
      <c r="A14" s="9" t="s">
        <v>56</v>
      </c>
      <c r="B14" s="9" t="s">
        <v>150</v>
      </c>
      <c r="C14" s="10" t="s">
        <v>151</v>
      </c>
      <c r="D14" s="9" t="s">
        <v>75</v>
      </c>
      <c r="E14" s="9" t="s">
        <v>76</v>
      </c>
      <c r="F14" s="9" t="s">
        <v>156</v>
      </c>
      <c r="G14" s="9" t="s">
        <v>157</v>
      </c>
      <c r="H14" s="17">
        <v>1301040</v>
      </c>
      <c r="I14" s="17">
        <v>1301040</v>
      </c>
      <c r="J14" s="17"/>
      <c r="K14" s="17"/>
      <c r="L14" s="17">
        <v>1301040</v>
      </c>
      <c r="M14" s="17"/>
      <c r="N14" s="17"/>
      <c r="O14" s="17"/>
      <c r="P14" s="23"/>
      <c r="Q14" s="17"/>
      <c r="R14" s="17"/>
      <c r="S14" s="17"/>
      <c r="T14" s="17"/>
      <c r="U14" s="17"/>
      <c r="V14" s="17"/>
      <c r="W14" s="17"/>
    </row>
    <row r="15" ht="18.75" customHeight="1" spans="1:23">
      <c r="A15" s="9" t="s">
        <v>56</v>
      </c>
      <c r="B15" s="9" t="s">
        <v>150</v>
      </c>
      <c r="C15" s="10" t="s">
        <v>151</v>
      </c>
      <c r="D15" s="9" t="s">
        <v>75</v>
      </c>
      <c r="E15" s="9" t="s">
        <v>76</v>
      </c>
      <c r="F15" s="9" t="s">
        <v>156</v>
      </c>
      <c r="G15" s="9" t="s">
        <v>157</v>
      </c>
      <c r="H15" s="17">
        <v>1311528</v>
      </c>
      <c r="I15" s="17">
        <v>1311528</v>
      </c>
      <c r="J15" s="17"/>
      <c r="K15" s="17"/>
      <c r="L15" s="17">
        <v>1311528</v>
      </c>
      <c r="M15" s="17"/>
      <c r="N15" s="17"/>
      <c r="O15" s="17"/>
      <c r="P15" s="23"/>
      <c r="Q15" s="17"/>
      <c r="R15" s="17"/>
      <c r="S15" s="17"/>
      <c r="T15" s="17"/>
      <c r="U15" s="17"/>
      <c r="V15" s="17"/>
      <c r="W15" s="17"/>
    </row>
    <row r="16" ht="18.75" customHeight="1" spans="1:23">
      <c r="A16" s="9" t="s">
        <v>56</v>
      </c>
      <c r="B16" s="9" t="s">
        <v>158</v>
      </c>
      <c r="C16" s="10" t="s">
        <v>159</v>
      </c>
      <c r="D16" s="9" t="s">
        <v>75</v>
      </c>
      <c r="E16" s="9" t="s">
        <v>76</v>
      </c>
      <c r="F16" s="9" t="s">
        <v>160</v>
      </c>
      <c r="G16" s="9" t="s">
        <v>161</v>
      </c>
      <c r="H16" s="17">
        <v>64140.52</v>
      </c>
      <c r="I16" s="17">
        <v>64140.52</v>
      </c>
      <c r="J16" s="17"/>
      <c r="K16" s="17"/>
      <c r="L16" s="17">
        <v>64140.52</v>
      </c>
      <c r="M16" s="17"/>
      <c r="N16" s="17"/>
      <c r="O16" s="17"/>
      <c r="P16" s="23"/>
      <c r="Q16" s="17"/>
      <c r="R16" s="17"/>
      <c r="S16" s="17"/>
      <c r="T16" s="17"/>
      <c r="U16" s="17"/>
      <c r="V16" s="17"/>
      <c r="W16" s="17"/>
    </row>
    <row r="17" ht="18.75" customHeight="1" spans="1:23">
      <c r="A17" s="9" t="s">
        <v>56</v>
      </c>
      <c r="B17" s="9" t="s">
        <v>158</v>
      </c>
      <c r="C17" s="10" t="s">
        <v>159</v>
      </c>
      <c r="D17" s="9" t="s">
        <v>83</v>
      </c>
      <c r="E17" s="9" t="s">
        <v>84</v>
      </c>
      <c r="F17" s="9" t="s">
        <v>162</v>
      </c>
      <c r="G17" s="9" t="s">
        <v>163</v>
      </c>
      <c r="H17" s="17">
        <v>1466069.12</v>
      </c>
      <c r="I17" s="17">
        <v>1466069.12</v>
      </c>
      <c r="J17" s="17"/>
      <c r="K17" s="17"/>
      <c r="L17" s="17">
        <v>1466069.12</v>
      </c>
      <c r="M17" s="17"/>
      <c r="N17" s="17"/>
      <c r="O17" s="17"/>
      <c r="P17" s="23"/>
      <c r="Q17" s="17"/>
      <c r="R17" s="17"/>
      <c r="S17" s="17"/>
      <c r="T17" s="17"/>
      <c r="U17" s="17"/>
      <c r="V17" s="17"/>
      <c r="W17" s="17"/>
    </row>
    <row r="18" ht="18.75" customHeight="1" spans="1:23">
      <c r="A18" s="9" t="s">
        <v>56</v>
      </c>
      <c r="B18" s="9" t="s">
        <v>158</v>
      </c>
      <c r="C18" s="10" t="s">
        <v>159</v>
      </c>
      <c r="D18" s="9" t="s">
        <v>93</v>
      </c>
      <c r="E18" s="9" t="s">
        <v>94</v>
      </c>
      <c r="F18" s="9" t="s">
        <v>164</v>
      </c>
      <c r="G18" s="9" t="s">
        <v>165</v>
      </c>
      <c r="H18" s="17">
        <v>760523.36</v>
      </c>
      <c r="I18" s="17">
        <v>760523.36</v>
      </c>
      <c r="J18" s="17"/>
      <c r="K18" s="17"/>
      <c r="L18" s="17">
        <v>760523.36</v>
      </c>
      <c r="M18" s="17"/>
      <c r="N18" s="17"/>
      <c r="O18" s="17"/>
      <c r="P18" s="23"/>
      <c r="Q18" s="17"/>
      <c r="R18" s="17"/>
      <c r="S18" s="17"/>
      <c r="T18" s="17"/>
      <c r="U18" s="17"/>
      <c r="V18" s="17"/>
      <c r="W18" s="17"/>
    </row>
    <row r="19" ht="18.75" customHeight="1" spans="1:23">
      <c r="A19" s="9" t="s">
        <v>56</v>
      </c>
      <c r="B19" s="9" t="s">
        <v>158</v>
      </c>
      <c r="C19" s="10" t="s">
        <v>159</v>
      </c>
      <c r="D19" s="9" t="s">
        <v>95</v>
      </c>
      <c r="E19" s="9" t="s">
        <v>96</v>
      </c>
      <c r="F19" s="9" t="s">
        <v>166</v>
      </c>
      <c r="G19" s="9" t="s">
        <v>167</v>
      </c>
      <c r="H19" s="17">
        <v>473215.57</v>
      </c>
      <c r="I19" s="17">
        <v>473215.57</v>
      </c>
      <c r="J19" s="17"/>
      <c r="K19" s="17"/>
      <c r="L19" s="17">
        <v>473215.57</v>
      </c>
      <c r="M19" s="17"/>
      <c r="N19" s="17"/>
      <c r="O19" s="17"/>
      <c r="P19" s="23"/>
      <c r="Q19" s="17"/>
      <c r="R19" s="17"/>
      <c r="S19" s="17"/>
      <c r="T19" s="17"/>
      <c r="U19" s="17"/>
      <c r="V19" s="17"/>
      <c r="W19" s="17"/>
    </row>
    <row r="20" ht="18.75" customHeight="1" spans="1:23">
      <c r="A20" s="9" t="s">
        <v>56</v>
      </c>
      <c r="B20" s="9" t="s">
        <v>158</v>
      </c>
      <c r="C20" s="10" t="s">
        <v>159</v>
      </c>
      <c r="D20" s="9" t="s">
        <v>97</v>
      </c>
      <c r="E20" s="9" t="s">
        <v>98</v>
      </c>
      <c r="F20" s="9" t="s">
        <v>160</v>
      </c>
      <c r="G20" s="9" t="s">
        <v>161</v>
      </c>
      <c r="H20" s="17">
        <v>34819.14</v>
      </c>
      <c r="I20" s="17">
        <v>34819.14</v>
      </c>
      <c r="J20" s="17"/>
      <c r="K20" s="17"/>
      <c r="L20" s="17">
        <v>34819.14</v>
      </c>
      <c r="M20" s="17"/>
      <c r="N20" s="17"/>
      <c r="O20" s="17"/>
      <c r="P20" s="23"/>
      <c r="Q20" s="17"/>
      <c r="R20" s="17"/>
      <c r="S20" s="17"/>
      <c r="T20" s="17"/>
      <c r="U20" s="17"/>
      <c r="V20" s="17"/>
      <c r="W20" s="17"/>
    </row>
    <row r="21" ht="18.75" customHeight="1" spans="1:23">
      <c r="A21" s="9" t="s">
        <v>56</v>
      </c>
      <c r="B21" s="9" t="s">
        <v>158</v>
      </c>
      <c r="C21" s="10" t="s">
        <v>159</v>
      </c>
      <c r="D21" s="9" t="s">
        <v>97</v>
      </c>
      <c r="E21" s="9" t="s">
        <v>98</v>
      </c>
      <c r="F21" s="9" t="s">
        <v>160</v>
      </c>
      <c r="G21" s="9" t="s">
        <v>161</v>
      </c>
      <c r="H21" s="17">
        <v>39183</v>
      </c>
      <c r="I21" s="17">
        <v>39183</v>
      </c>
      <c r="J21" s="17"/>
      <c r="K21" s="17"/>
      <c r="L21" s="17">
        <v>39183</v>
      </c>
      <c r="M21" s="17"/>
      <c r="N21" s="17"/>
      <c r="O21" s="17"/>
      <c r="P21" s="23"/>
      <c r="Q21" s="17"/>
      <c r="R21" s="17"/>
      <c r="S21" s="17"/>
      <c r="T21" s="17"/>
      <c r="U21" s="17"/>
      <c r="V21" s="17"/>
      <c r="W21" s="17"/>
    </row>
    <row r="22" ht="18.75" customHeight="1" spans="1:23">
      <c r="A22" s="9" t="s">
        <v>56</v>
      </c>
      <c r="B22" s="9" t="s">
        <v>168</v>
      </c>
      <c r="C22" s="10" t="s">
        <v>104</v>
      </c>
      <c r="D22" s="9" t="s">
        <v>103</v>
      </c>
      <c r="E22" s="9" t="s">
        <v>104</v>
      </c>
      <c r="F22" s="9" t="s">
        <v>169</v>
      </c>
      <c r="G22" s="9" t="s">
        <v>104</v>
      </c>
      <c r="H22" s="17">
        <v>1094460</v>
      </c>
      <c r="I22" s="17">
        <v>1094460</v>
      </c>
      <c r="J22" s="17"/>
      <c r="K22" s="17"/>
      <c r="L22" s="17">
        <v>1094460</v>
      </c>
      <c r="M22" s="17"/>
      <c r="N22" s="17"/>
      <c r="O22" s="17"/>
      <c r="P22" s="23"/>
      <c r="Q22" s="17"/>
      <c r="R22" s="17"/>
      <c r="S22" s="17"/>
      <c r="T22" s="17"/>
      <c r="U22" s="17"/>
      <c r="V22" s="17"/>
      <c r="W22" s="17"/>
    </row>
    <row r="23" ht="18.75" customHeight="1" spans="1:23">
      <c r="A23" s="9" t="s">
        <v>56</v>
      </c>
      <c r="B23" s="9" t="s">
        <v>170</v>
      </c>
      <c r="C23" s="10" t="s">
        <v>171</v>
      </c>
      <c r="D23" s="9" t="s">
        <v>75</v>
      </c>
      <c r="E23" s="9" t="s">
        <v>76</v>
      </c>
      <c r="F23" s="9" t="s">
        <v>172</v>
      </c>
      <c r="G23" s="9" t="s">
        <v>171</v>
      </c>
      <c r="H23" s="17">
        <v>46800</v>
      </c>
      <c r="I23" s="17">
        <v>46800</v>
      </c>
      <c r="J23" s="17"/>
      <c r="K23" s="17"/>
      <c r="L23" s="17">
        <v>46800</v>
      </c>
      <c r="M23" s="17"/>
      <c r="N23" s="17"/>
      <c r="O23" s="17"/>
      <c r="P23" s="23"/>
      <c r="Q23" s="17"/>
      <c r="R23" s="17"/>
      <c r="S23" s="17"/>
      <c r="T23" s="17"/>
      <c r="U23" s="17"/>
      <c r="V23" s="17"/>
      <c r="W23" s="17"/>
    </row>
    <row r="24" ht="18.75" customHeight="1" spans="1:23">
      <c r="A24" s="9" t="s">
        <v>56</v>
      </c>
      <c r="B24" s="9" t="s">
        <v>173</v>
      </c>
      <c r="C24" s="10" t="s">
        <v>174</v>
      </c>
      <c r="D24" s="9" t="s">
        <v>81</v>
      </c>
      <c r="E24" s="9" t="s">
        <v>82</v>
      </c>
      <c r="F24" s="9" t="s">
        <v>175</v>
      </c>
      <c r="G24" s="9" t="s">
        <v>176</v>
      </c>
      <c r="H24" s="17">
        <v>19800</v>
      </c>
      <c r="I24" s="17">
        <v>19800</v>
      </c>
      <c r="J24" s="17"/>
      <c r="K24" s="17"/>
      <c r="L24" s="17">
        <v>19800</v>
      </c>
      <c r="M24" s="17"/>
      <c r="N24" s="17"/>
      <c r="O24" s="17"/>
      <c r="P24" s="23"/>
      <c r="Q24" s="17"/>
      <c r="R24" s="17"/>
      <c r="S24" s="17"/>
      <c r="T24" s="17"/>
      <c r="U24" s="17"/>
      <c r="V24" s="17"/>
      <c r="W24" s="17"/>
    </row>
    <row r="25" ht="18.75" customHeight="1" spans="1:23">
      <c r="A25" s="9" t="s">
        <v>56</v>
      </c>
      <c r="B25" s="9" t="s">
        <v>177</v>
      </c>
      <c r="C25" s="10" t="s">
        <v>178</v>
      </c>
      <c r="D25" s="9" t="s">
        <v>75</v>
      </c>
      <c r="E25" s="9" t="s">
        <v>76</v>
      </c>
      <c r="F25" s="9" t="s">
        <v>156</v>
      </c>
      <c r="G25" s="9" t="s">
        <v>157</v>
      </c>
      <c r="H25" s="17">
        <v>1123200</v>
      </c>
      <c r="I25" s="17">
        <v>1123200</v>
      </c>
      <c r="J25" s="17"/>
      <c r="K25" s="17"/>
      <c r="L25" s="17">
        <v>1123200</v>
      </c>
      <c r="M25" s="17"/>
      <c r="N25" s="17"/>
      <c r="O25" s="17"/>
      <c r="P25" s="23"/>
      <c r="Q25" s="17"/>
      <c r="R25" s="17"/>
      <c r="S25" s="17"/>
      <c r="T25" s="17"/>
      <c r="U25" s="17"/>
      <c r="V25" s="17"/>
      <c r="W25" s="17"/>
    </row>
    <row r="26" ht="18.75" customHeight="1" spans="1:23">
      <c r="A26" s="9" t="s">
        <v>56</v>
      </c>
      <c r="B26" s="9" t="s">
        <v>179</v>
      </c>
      <c r="C26" s="10" t="s">
        <v>180</v>
      </c>
      <c r="D26" s="9" t="s">
        <v>75</v>
      </c>
      <c r="E26" s="9" t="s">
        <v>76</v>
      </c>
      <c r="F26" s="9" t="s">
        <v>181</v>
      </c>
      <c r="G26" s="9" t="s">
        <v>180</v>
      </c>
      <c r="H26" s="17">
        <v>62400</v>
      </c>
      <c r="I26" s="17">
        <v>62400</v>
      </c>
      <c r="J26" s="17"/>
      <c r="K26" s="17"/>
      <c r="L26" s="17">
        <v>62400</v>
      </c>
      <c r="M26" s="17"/>
      <c r="N26" s="17"/>
      <c r="O26" s="17"/>
      <c r="P26" s="23"/>
      <c r="Q26" s="17"/>
      <c r="R26" s="17"/>
      <c r="S26" s="17"/>
      <c r="T26" s="17"/>
      <c r="U26" s="17"/>
      <c r="V26" s="17"/>
      <c r="W26" s="17"/>
    </row>
    <row r="27" ht="18.75" customHeight="1" spans="1:23">
      <c r="A27" s="9" t="s">
        <v>56</v>
      </c>
      <c r="B27" s="9" t="s">
        <v>182</v>
      </c>
      <c r="C27" s="10" t="s">
        <v>183</v>
      </c>
      <c r="D27" s="9" t="s">
        <v>75</v>
      </c>
      <c r="E27" s="9" t="s">
        <v>76</v>
      </c>
      <c r="F27" s="9" t="s">
        <v>184</v>
      </c>
      <c r="G27" s="9" t="s">
        <v>185</v>
      </c>
      <c r="H27" s="17">
        <v>49920</v>
      </c>
      <c r="I27" s="17">
        <v>49920</v>
      </c>
      <c r="J27" s="17"/>
      <c r="K27" s="17"/>
      <c r="L27" s="17">
        <v>49920</v>
      </c>
      <c r="M27" s="17"/>
      <c r="N27" s="17"/>
      <c r="O27" s="17"/>
      <c r="P27" s="23"/>
      <c r="Q27" s="17"/>
      <c r="R27" s="17"/>
      <c r="S27" s="17"/>
      <c r="T27" s="17"/>
      <c r="U27" s="17"/>
      <c r="V27" s="17"/>
      <c r="W27" s="17"/>
    </row>
    <row r="28" ht="18.75" customHeight="1" spans="1:23">
      <c r="A28" s="9" t="s">
        <v>56</v>
      </c>
      <c r="B28" s="9" t="s">
        <v>186</v>
      </c>
      <c r="C28" s="10" t="s">
        <v>187</v>
      </c>
      <c r="D28" s="9" t="s">
        <v>75</v>
      </c>
      <c r="E28" s="9" t="s">
        <v>76</v>
      </c>
      <c r="F28" s="9" t="s">
        <v>156</v>
      </c>
      <c r="G28" s="9" t="s">
        <v>157</v>
      </c>
      <c r="H28" s="17">
        <v>280800</v>
      </c>
      <c r="I28" s="17">
        <v>280800</v>
      </c>
      <c r="J28" s="17"/>
      <c r="K28" s="17"/>
      <c r="L28" s="17">
        <v>280800</v>
      </c>
      <c r="M28" s="17"/>
      <c r="N28" s="17"/>
      <c r="O28" s="17"/>
      <c r="P28" s="23"/>
      <c r="Q28" s="17"/>
      <c r="R28" s="17"/>
      <c r="S28" s="17"/>
      <c r="T28" s="17"/>
      <c r="U28" s="17"/>
      <c r="V28" s="17"/>
      <c r="W28" s="17"/>
    </row>
    <row r="29" ht="18.75" customHeight="1" spans="1:23">
      <c r="A29" s="9" t="s">
        <v>56</v>
      </c>
      <c r="B29" s="9" t="s">
        <v>188</v>
      </c>
      <c r="C29" s="10" t="s">
        <v>189</v>
      </c>
      <c r="D29" s="9" t="s">
        <v>81</v>
      </c>
      <c r="E29" s="9" t="s">
        <v>82</v>
      </c>
      <c r="F29" s="9" t="s">
        <v>190</v>
      </c>
      <c r="G29" s="9" t="s">
        <v>191</v>
      </c>
      <c r="H29" s="17">
        <v>475200</v>
      </c>
      <c r="I29" s="17">
        <v>475200</v>
      </c>
      <c r="J29" s="17"/>
      <c r="K29" s="17"/>
      <c r="L29" s="17">
        <v>475200</v>
      </c>
      <c r="M29" s="17"/>
      <c r="N29" s="17"/>
      <c r="O29" s="17"/>
      <c r="P29" s="23"/>
      <c r="Q29" s="17"/>
      <c r="R29" s="17"/>
      <c r="S29" s="17"/>
      <c r="T29" s="17"/>
      <c r="U29" s="17"/>
      <c r="V29" s="17"/>
      <c r="W29" s="17"/>
    </row>
    <row r="30" ht="18.75" customHeight="1" spans="1:23">
      <c r="A30" s="9" t="s">
        <v>56</v>
      </c>
      <c r="B30" s="9" t="s">
        <v>192</v>
      </c>
      <c r="C30" s="10" t="s">
        <v>193</v>
      </c>
      <c r="D30" s="9" t="s">
        <v>87</v>
      </c>
      <c r="E30" s="9" t="s">
        <v>88</v>
      </c>
      <c r="F30" s="9" t="s">
        <v>190</v>
      </c>
      <c r="G30" s="9" t="s">
        <v>191</v>
      </c>
      <c r="H30" s="17">
        <v>46272</v>
      </c>
      <c r="I30" s="17">
        <v>46272</v>
      </c>
      <c r="J30" s="17"/>
      <c r="K30" s="17"/>
      <c r="L30" s="17">
        <v>46272</v>
      </c>
      <c r="M30" s="17"/>
      <c r="N30" s="17"/>
      <c r="O30" s="17"/>
      <c r="P30" s="23"/>
      <c r="Q30" s="17"/>
      <c r="R30" s="17"/>
      <c r="S30" s="17"/>
      <c r="T30" s="17"/>
      <c r="U30" s="17"/>
      <c r="V30" s="17"/>
      <c r="W30" s="17"/>
    </row>
    <row r="31" ht="18.75" customHeight="1" spans="1:23">
      <c r="A31" s="12" t="s">
        <v>32</v>
      </c>
      <c r="B31" s="12"/>
      <c r="C31" s="12"/>
      <c r="D31" s="12"/>
      <c r="E31" s="12"/>
      <c r="F31" s="12"/>
      <c r="G31" s="12"/>
      <c r="H31" s="17">
        <v>13742742.71</v>
      </c>
      <c r="I31" s="17">
        <v>13742742.71</v>
      </c>
      <c r="J31" s="17"/>
      <c r="K31" s="17"/>
      <c r="L31" s="17">
        <v>13742742.71</v>
      </c>
      <c r="M31" s="17"/>
      <c r="N31" s="17"/>
      <c r="O31" s="17"/>
      <c r="P31" s="17"/>
      <c r="Q31" s="17"/>
      <c r="R31" s="17"/>
      <c r="S31" s="17"/>
      <c r="T31" s="17"/>
      <c r="U31" s="17"/>
      <c r="V31" s="17"/>
      <c r="W31" s="17"/>
    </row>
  </sheetData>
  <mergeCells count="30">
    <mergeCell ref="A3:W3"/>
    <mergeCell ref="A4:G4"/>
    <mergeCell ref="I5:W5"/>
    <mergeCell ref="I6:M6"/>
    <mergeCell ref="N6:P6"/>
    <mergeCell ref="R6:W6"/>
    <mergeCell ref="A31:G31"/>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8"/>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194</v>
      </c>
    </row>
    <row r="3" ht="45" customHeight="1" spans="1:23">
      <c r="A3" s="4" t="s">
        <v>195</v>
      </c>
      <c r="B3" s="4"/>
      <c r="C3" s="4"/>
      <c r="D3" s="4"/>
      <c r="E3" s="4"/>
      <c r="F3" s="4"/>
      <c r="G3" s="4"/>
      <c r="H3" s="4"/>
      <c r="I3" s="4"/>
      <c r="J3" s="4"/>
      <c r="K3" s="4"/>
      <c r="L3" s="4"/>
      <c r="M3" s="4"/>
      <c r="N3" s="52"/>
      <c r="O3" s="52"/>
      <c r="P3" s="52"/>
      <c r="Q3" s="52"/>
      <c r="R3" s="52"/>
      <c r="S3" s="52"/>
      <c r="T3" s="52"/>
      <c r="U3" s="52"/>
      <c r="V3" s="52"/>
      <c r="W3" s="52"/>
    </row>
    <row r="4" ht="18.75" customHeight="1" spans="1:23">
      <c r="A4" s="5" t="str">
        <f>"单位名称："&amp;"玉溪市江川区职业中学"</f>
        <v>单位名称：玉溪市江川区职业中学</v>
      </c>
      <c r="B4" s="5"/>
      <c r="C4" s="5"/>
      <c r="D4" s="5"/>
      <c r="E4" s="5"/>
      <c r="F4" s="5"/>
      <c r="G4" s="5"/>
      <c r="H4" s="5"/>
      <c r="I4" s="53"/>
      <c r="J4" s="53"/>
      <c r="K4" s="53"/>
      <c r="L4" s="53"/>
      <c r="M4" s="53"/>
      <c r="N4" s="6"/>
      <c r="O4" s="6"/>
      <c r="P4" s="6"/>
      <c r="Q4" s="6"/>
      <c r="R4" s="6"/>
      <c r="S4" s="6"/>
      <c r="T4" s="6"/>
      <c r="U4" s="6"/>
      <c r="V4" s="6"/>
      <c r="W4" s="6" t="s">
        <v>29</v>
      </c>
    </row>
    <row r="5" ht="18.75" customHeight="1" spans="1:23">
      <c r="A5" s="13" t="s">
        <v>196</v>
      </c>
      <c r="B5" s="13" t="s">
        <v>135</v>
      </c>
      <c r="C5" s="13" t="s">
        <v>136</v>
      </c>
      <c r="D5" s="13" t="s">
        <v>197</v>
      </c>
      <c r="E5" s="13" t="s">
        <v>137</v>
      </c>
      <c r="F5" s="13" t="s">
        <v>138</v>
      </c>
      <c r="G5" s="13" t="s">
        <v>198</v>
      </c>
      <c r="H5" s="13" t="s">
        <v>140</v>
      </c>
      <c r="I5" s="46" t="s">
        <v>32</v>
      </c>
      <c r="J5" s="46" t="s">
        <v>199</v>
      </c>
      <c r="K5" s="13"/>
      <c r="L5" s="13"/>
      <c r="M5" s="13"/>
      <c r="N5" s="13" t="s">
        <v>142</v>
      </c>
      <c r="O5" s="13"/>
      <c r="P5" s="13"/>
      <c r="Q5" s="13" t="s">
        <v>38</v>
      </c>
      <c r="R5" s="13" t="s">
        <v>62</v>
      </c>
      <c r="S5" s="13"/>
      <c r="T5" s="13"/>
      <c r="U5" s="13"/>
      <c r="V5" s="13"/>
      <c r="W5" s="13"/>
    </row>
    <row r="6" ht="18.75" customHeight="1" spans="1:23">
      <c r="A6" s="13"/>
      <c r="B6" s="13"/>
      <c r="C6" s="13"/>
      <c r="D6" s="13"/>
      <c r="E6" s="13"/>
      <c r="F6" s="13"/>
      <c r="G6" s="13"/>
      <c r="H6" s="13"/>
      <c r="I6" s="46" t="s">
        <v>143</v>
      </c>
      <c r="J6" s="46"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6"/>
      <c r="J7" s="46"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6"/>
      <c r="J8" s="46" t="s">
        <v>34</v>
      </c>
      <c r="K8" s="13" t="s">
        <v>200</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201</v>
      </c>
      <c r="D10" s="9"/>
      <c r="E10" s="9"/>
      <c r="F10" s="9"/>
      <c r="G10" s="9"/>
      <c r="H10" s="9"/>
      <c r="I10" s="11">
        <v>109546</v>
      </c>
      <c r="J10" s="11">
        <v>21546</v>
      </c>
      <c r="K10" s="11">
        <v>21546</v>
      </c>
      <c r="L10" s="11"/>
      <c r="M10" s="11"/>
      <c r="N10" s="11"/>
      <c r="O10" s="11"/>
      <c r="P10" s="11"/>
      <c r="Q10" s="11">
        <v>88000</v>
      </c>
      <c r="R10" s="11"/>
      <c r="S10" s="11"/>
      <c r="T10" s="11"/>
      <c r="U10" s="11"/>
      <c r="V10" s="11"/>
      <c r="W10" s="11"/>
    </row>
    <row r="11" ht="18.75" customHeight="1" spans="1:23">
      <c r="A11" s="9" t="s">
        <v>202</v>
      </c>
      <c r="B11" s="9" t="s">
        <v>203</v>
      </c>
      <c r="C11" s="10" t="s">
        <v>201</v>
      </c>
      <c r="D11" s="9" t="s">
        <v>56</v>
      </c>
      <c r="E11" s="9" t="s">
        <v>75</v>
      </c>
      <c r="F11" s="9" t="s">
        <v>76</v>
      </c>
      <c r="G11" s="9" t="s">
        <v>204</v>
      </c>
      <c r="H11" s="9" t="s">
        <v>205</v>
      </c>
      <c r="I11" s="11">
        <v>21546</v>
      </c>
      <c r="J11" s="11">
        <v>21546</v>
      </c>
      <c r="K11" s="11">
        <v>21546</v>
      </c>
      <c r="L11" s="11"/>
      <c r="M11" s="11"/>
      <c r="N11" s="11"/>
      <c r="O11" s="11"/>
      <c r="P11" s="11"/>
      <c r="Q11" s="11"/>
      <c r="R11" s="11"/>
      <c r="S11" s="11"/>
      <c r="T11" s="11"/>
      <c r="U11" s="11"/>
      <c r="V11" s="11"/>
      <c r="W11" s="11"/>
    </row>
    <row r="12" ht="18.75" customHeight="1" spans="1:23">
      <c r="A12" s="9" t="s">
        <v>202</v>
      </c>
      <c r="B12" s="9" t="s">
        <v>203</v>
      </c>
      <c r="C12" s="10" t="s">
        <v>201</v>
      </c>
      <c r="D12" s="9" t="s">
        <v>56</v>
      </c>
      <c r="E12" s="9" t="s">
        <v>75</v>
      </c>
      <c r="F12" s="9" t="s">
        <v>76</v>
      </c>
      <c r="G12" s="9" t="s">
        <v>204</v>
      </c>
      <c r="H12" s="9" t="s">
        <v>205</v>
      </c>
      <c r="I12" s="11">
        <v>88000</v>
      </c>
      <c r="J12" s="11"/>
      <c r="K12" s="11"/>
      <c r="L12" s="11"/>
      <c r="M12" s="11"/>
      <c r="N12" s="11"/>
      <c r="O12" s="11"/>
      <c r="P12" s="23"/>
      <c r="Q12" s="11">
        <v>88000</v>
      </c>
      <c r="R12" s="11"/>
      <c r="S12" s="11"/>
      <c r="T12" s="11"/>
      <c r="U12" s="11"/>
      <c r="V12" s="11"/>
      <c r="W12" s="11"/>
    </row>
    <row r="13" ht="18.75" customHeight="1" spans="1:23">
      <c r="A13" s="23"/>
      <c r="B13" s="23"/>
      <c r="C13" s="10" t="s">
        <v>206</v>
      </c>
      <c r="D13" s="23"/>
      <c r="E13" s="23"/>
      <c r="F13" s="23"/>
      <c r="G13" s="23"/>
      <c r="H13" s="23"/>
      <c r="I13" s="11">
        <v>201000</v>
      </c>
      <c r="J13" s="11"/>
      <c r="K13" s="11"/>
      <c r="L13" s="11"/>
      <c r="M13" s="11"/>
      <c r="N13" s="11"/>
      <c r="O13" s="11"/>
      <c r="P13" s="23"/>
      <c r="Q13" s="11"/>
      <c r="R13" s="11">
        <v>201000</v>
      </c>
      <c r="S13" s="11"/>
      <c r="T13" s="11"/>
      <c r="U13" s="11"/>
      <c r="V13" s="11"/>
      <c r="W13" s="11">
        <v>201000</v>
      </c>
    </row>
    <row r="14" ht="18.75" customHeight="1" spans="1:23">
      <c r="A14" s="9" t="s">
        <v>202</v>
      </c>
      <c r="B14" s="9" t="s">
        <v>207</v>
      </c>
      <c r="C14" s="10" t="s">
        <v>206</v>
      </c>
      <c r="D14" s="9" t="s">
        <v>56</v>
      </c>
      <c r="E14" s="9" t="s">
        <v>75</v>
      </c>
      <c r="F14" s="9" t="s">
        <v>76</v>
      </c>
      <c r="G14" s="9" t="s">
        <v>208</v>
      </c>
      <c r="H14" s="9" t="s">
        <v>209</v>
      </c>
      <c r="I14" s="11">
        <v>200000</v>
      </c>
      <c r="J14" s="11"/>
      <c r="K14" s="11"/>
      <c r="L14" s="11"/>
      <c r="M14" s="11"/>
      <c r="N14" s="11"/>
      <c r="O14" s="11"/>
      <c r="P14" s="23"/>
      <c r="Q14" s="11"/>
      <c r="R14" s="11">
        <v>200000</v>
      </c>
      <c r="S14" s="11"/>
      <c r="T14" s="11"/>
      <c r="U14" s="11"/>
      <c r="V14" s="11"/>
      <c r="W14" s="11">
        <v>200000</v>
      </c>
    </row>
    <row r="15" ht="18.75" customHeight="1" spans="1:23">
      <c r="A15" s="9" t="s">
        <v>202</v>
      </c>
      <c r="B15" s="9" t="s">
        <v>207</v>
      </c>
      <c r="C15" s="10" t="s">
        <v>206</v>
      </c>
      <c r="D15" s="9" t="s">
        <v>56</v>
      </c>
      <c r="E15" s="9" t="s">
        <v>75</v>
      </c>
      <c r="F15" s="9" t="s">
        <v>76</v>
      </c>
      <c r="G15" s="9" t="s">
        <v>175</v>
      </c>
      <c r="H15" s="9" t="s">
        <v>176</v>
      </c>
      <c r="I15" s="11">
        <v>1000</v>
      </c>
      <c r="J15" s="11"/>
      <c r="K15" s="11"/>
      <c r="L15" s="11"/>
      <c r="M15" s="11"/>
      <c r="N15" s="11"/>
      <c r="O15" s="11"/>
      <c r="P15" s="23"/>
      <c r="Q15" s="11"/>
      <c r="R15" s="11">
        <v>1000</v>
      </c>
      <c r="S15" s="11"/>
      <c r="T15" s="11"/>
      <c r="U15" s="11"/>
      <c r="V15" s="11"/>
      <c r="W15" s="11">
        <v>1000</v>
      </c>
    </row>
    <row r="16" ht="18.75" customHeight="1" spans="1:23">
      <c r="A16" s="23"/>
      <c r="B16" s="23"/>
      <c r="C16" s="10" t="s">
        <v>210</v>
      </c>
      <c r="D16" s="23"/>
      <c r="E16" s="23"/>
      <c r="F16" s="23"/>
      <c r="G16" s="23"/>
      <c r="H16" s="23"/>
      <c r="I16" s="11">
        <v>550000</v>
      </c>
      <c r="J16" s="11">
        <v>550000</v>
      </c>
      <c r="K16" s="11">
        <v>550000</v>
      </c>
      <c r="L16" s="11"/>
      <c r="M16" s="11"/>
      <c r="N16" s="11"/>
      <c r="O16" s="11"/>
      <c r="P16" s="23"/>
      <c r="Q16" s="11"/>
      <c r="R16" s="11"/>
      <c r="S16" s="11"/>
      <c r="T16" s="11"/>
      <c r="U16" s="11"/>
      <c r="V16" s="11"/>
      <c r="W16" s="11"/>
    </row>
    <row r="17" ht="18.75" customHeight="1" spans="1:23">
      <c r="A17" s="9" t="s">
        <v>202</v>
      </c>
      <c r="B17" s="9" t="s">
        <v>211</v>
      </c>
      <c r="C17" s="10" t="s">
        <v>210</v>
      </c>
      <c r="D17" s="9" t="s">
        <v>56</v>
      </c>
      <c r="E17" s="9" t="s">
        <v>75</v>
      </c>
      <c r="F17" s="9" t="s">
        <v>76</v>
      </c>
      <c r="G17" s="9" t="s">
        <v>208</v>
      </c>
      <c r="H17" s="9" t="s">
        <v>209</v>
      </c>
      <c r="I17" s="11">
        <v>200000</v>
      </c>
      <c r="J17" s="11">
        <v>200000</v>
      </c>
      <c r="K17" s="11">
        <v>200000</v>
      </c>
      <c r="L17" s="11"/>
      <c r="M17" s="11"/>
      <c r="N17" s="11"/>
      <c r="O17" s="11"/>
      <c r="P17" s="23"/>
      <c r="Q17" s="11"/>
      <c r="R17" s="11"/>
      <c r="S17" s="11"/>
      <c r="T17" s="11"/>
      <c r="U17" s="11"/>
      <c r="V17" s="11"/>
      <c r="W17" s="11"/>
    </row>
    <row r="18" ht="18.75" customHeight="1" spans="1:23">
      <c r="A18" s="9" t="s">
        <v>202</v>
      </c>
      <c r="B18" s="9" t="s">
        <v>211</v>
      </c>
      <c r="C18" s="10" t="s">
        <v>210</v>
      </c>
      <c r="D18" s="9" t="s">
        <v>56</v>
      </c>
      <c r="E18" s="9" t="s">
        <v>75</v>
      </c>
      <c r="F18" s="9" t="s">
        <v>76</v>
      </c>
      <c r="G18" s="9" t="s">
        <v>212</v>
      </c>
      <c r="H18" s="9" t="s">
        <v>213</v>
      </c>
      <c r="I18" s="11">
        <v>10000</v>
      </c>
      <c r="J18" s="11">
        <v>10000</v>
      </c>
      <c r="K18" s="11">
        <v>10000</v>
      </c>
      <c r="L18" s="11"/>
      <c r="M18" s="11"/>
      <c r="N18" s="11"/>
      <c r="O18" s="11"/>
      <c r="P18" s="23"/>
      <c r="Q18" s="11"/>
      <c r="R18" s="11"/>
      <c r="S18" s="11"/>
      <c r="T18" s="11"/>
      <c r="U18" s="11"/>
      <c r="V18" s="11"/>
      <c r="W18" s="11"/>
    </row>
    <row r="19" ht="18.75" customHeight="1" spans="1:23">
      <c r="A19" s="9" t="s">
        <v>202</v>
      </c>
      <c r="B19" s="9" t="s">
        <v>211</v>
      </c>
      <c r="C19" s="10" t="s">
        <v>210</v>
      </c>
      <c r="D19" s="9" t="s">
        <v>56</v>
      </c>
      <c r="E19" s="9" t="s">
        <v>75</v>
      </c>
      <c r="F19" s="9" t="s">
        <v>76</v>
      </c>
      <c r="G19" s="9" t="s">
        <v>214</v>
      </c>
      <c r="H19" s="9" t="s">
        <v>215</v>
      </c>
      <c r="I19" s="11">
        <v>50000</v>
      </c>
      <c r="J19" s="11">
        <v>50000</v>
      </c>
      <c r="K19" s="11">
        <v>50000</v>
      </c>
      <c r="L19" s="11"/>
      <c r="M19" s="11"/>
      <c r="N19" s="11"/>
      <c r="O19" s="11"/>
      <c r="P19" s="23"/>
      <c r="Q19" s="11"/>
      <c r="R19" s="11"/>
      <c r="S19" s="11"/>
      <c r="T19" s="11"/>
      <c r="U19" s="11"/>
      <c r="V19" s="11"/>
      <c r="W19" s="11"/>
    </row>
    <row r="20" ht="18.75" customHeight="1" spans="1:23">
      <c r="A20" s="9" t="s">
        <v>202</v>
      </c>
      <c r="B20" s="9" t="s">
        <v>211</v>
      </c>
      <c r="C20" s="10" t="s">
        <v>210</v>
      </c>
      <c r="D20" s="9" t="s">
        <v>56</v>
      </c>
      <c r="E20" s="9" t="s">
        <v>75</v>
      </c>
      <c r="F20" s="9" t="s">
        <v>76</v>
      </c>
      <c r="G20" s="9" t="s">
        <v>216</v>
      </c>
      <c r="H20" s="9" t="s">
        <v>217</v>
      </c>
      <c r="I20" s="11">
        <v>30000</v>
      </c>
      <c r="J20" s="11">
        <v>30000</v>
      </c>
      <c r="K20" s="11">
        <v>30000</v>
      </c>
      <c r="L20" s="11"/>
      <c r="M20" s="11"/>
      <c r="N20" s="11"/>
      <c r="O20" s="11"/>
      <c r="P20" s="23"/>
      <c r="Q20" s="11"/>
      <c r="R20" s="11"/>
      <c r="S20" s="11"/>
      <c r="T20" s="11"/>
      <c r="U20" s="11"/>
      <c r="V20" s="11"/>
      <c r="W20" s="11"/>
    </row>
    <row r="21" ht="18.75" customHeight="1" spans="1:23">
      <c r="A21" s="9" t="s">
        <v>202</v>
      </c>
      <c r="B21" s="9" t="s">
        <v>211</v>
      </c>
      <c r="C21" s="10" t="s">
        <v>210</v>
      </c>
      <c r="D21" s="9" t="s">
        <v>56</v>
      </c>
      <c r="E21" s="9" t="s">
        <v>75</v>
      </c>
      <c r="F21" s="9" t="s">
        <v>76</v>
      </c>
      <c r="G21" s="9" t="s">
        <v>218</v>
      </c>
      <c r="H21" s="9" t="s">
        <v>219</v>
      </c>
      <c r="I21" s="11">
        <v>20000</v>
      </c>
      <c r="J21" s="11">
        <v>20000</v>
      </c>
      <c r="K21" s="11">
        <v>20000</v>
      </c>
      <c r="L21" s="11"/>
      <c r="M21" s="11"/>
      <c r="N21" s="11"/>
      <c r="O21" s="11"/>
      <c r="P21" s="23"/>
      <c r="Q21" s="11"/>
      <c r="R21" s="11"/>
      <c r="S21" s="11"/>
      <c r="T21" s="11"/>
      <c r="U21" s="11"/>
      <c r="V21" s="11"/>
      <c r="W21" s="11"/>
    </row>
    <row r="22" ht="18.75" customHeight="1" spans="1:23">
      <c r="A22" s="9" t="s">
        <v>202</v>
      </c>
      <c r="B22" s="9" t="s">
        <v>211</v>
      </c>
      <c r="C22" s="10" t="s">
        <v>210</v>
      </c>
      <c r="D22" s="9" t="s">
        <v>56</v>
      </c>
      <c r="E22" s="9" t="s">
        <v>75</v>
      </c>
      <c r="F22" s="9" t="s">
        <v>76</v>
      </c>
      <c r="G22" s="9" t="s">
        <v>204</v>
      </c>
      <c r="H22" s="9" t="s">
        <v>205</v>
      </c>
      <c r="I22" s="11">
        <v>210000</v>
      </c>
      <c r="J22" s="11">
        <v>210000</v>
      </c>
      <c r="K22" s="11">
        <v>210000</v>
      </c>
      <c r="L22" s="11"/>
      <c r="M22" s="11"/>
      <c r="N22" s="11"/>
      <c r="O22" s="11"/>
      <c r="P22" s="23"/>
      <c r="Q22" s="11"/>
      <c r="R22" s="11"/>
      <c r="S22" s="11"/>
      <c r="T22" s="11"/>
      <c r="U22" s="11"/>
      <c r="V22" s="11"/>
      <c r="W22" s="11"/>
    </row>
    <row r="23" ht="18.75" customHeight="1" spans="1:23">
      <c r="A23" s="9" t="s">
        <v>202</v>
      </c>
      <c r="B23" s="9" t="s">
        <v>211</v>
      </c>
      <c r="C23" s="10" t="s">
        <v>210</v>
      </c>
      <c r="D23" s="9" t="s">
        <v>56</v>
      </c>
      <c r="E23" s="9" t="s">
        <v>75</v>
      </c>
      <c r="F23" s="9" t="s">
        <v>76</v>
      </c>
      <c r="G23" s="9" t="s">
        <v>220</v>
      </c>
      <c r="H23" s="9" t="s">
        <v>221</v>
      </c>
      <c r="I23" s="11">
        <v>30000</v>
      </c>
      <c r="J23" s="11">
        <v>30000</v>
      </c>
      <c r="K23" s="11">
        <v>30000</v>
      </c>
      <c r="L23" s="11"/>
      <c r="M23" s="11"/>
      <c r="N23" s="11"/>
      <c r="O23" s="11"/>
      <c r="P23" s="23"/>
      <c r="Q23" s="11"/>
      <c r="R23" s="11"/>
      <c r="S23" s="11"/>
      <c r="T23" s="11"/>
      <c r="U23" s="11"/>
      <c r="V23" s="11"/>
      <c r="W23" s="11"/>
    </row>
    <row r="24" ht="18.75" customHeight="1" spans="1:23">
      <c r="A24" s="23"/>
      <c r="B24" s="23"/>
      <c r="C24" s="10" t="s">
        <v>222</v>
      </c>
      <c r="D24" s="23"/>
      <c r="E24" s="23"/>
      <c r="F24" s="23"/>
      <c r="G24" s="23"/>
      <c r="H24" s="23"/>
      <c r="I24" s="11">
        <v>79320</v>
      </c>
      <c r="J24" s="11">
        <v>79320</v>
      </c>
      <c r="K24" s="11">
        <v>79320</v>
      </c>
      <c r="L24" s="11"/>
      <c r="M24" s="11"/>
      <c r="N24" s="11"/>
      <c r="O24" s="11"/>
      <c r="P24" s="23"/>
      <c r="Q24" s="11"/>
      <c r="R24" s="11"/>
      <c r="S24" s="11"/>
      <c r="T24" s="11"/>
      <c r="U24" s="11"/>
      <c r="V24" s="11"/>
      <c r="W24" s="11"/>
    </row>
    <row r="25" ht="18.75" customHeight="1" spans="1:23">
      <c r="A25" s="9" t="s">
        <v>223</v>
      </c>
      <c r="B25" s="9" t="s">
        <v>224</v>
      </c>
      <c r="C25" s="10" t="s">
        <v>222</v>
      </c>
      <c r="D25" s="9" t="s">
        <v>56</v>
      </c>
      <c r="E25" s="9" t="s">
        <v>75</v>
      </c>
      <c r="F25" s="9" t="s">
        <v>76</v>
      </c>
      <c r="G25" s="9" t="s">
        <v>208</v>
      </c>
      <c r="H25" s="9" t="s">
        <v>209</v>
      </c>
      <c r="I25" s="11">
        <v>30000</v>
      </c>
      <c r="J25" s="11">
        <v>30000</v>
      </c>
      <c r="K25" s="11">
        <v>30000</v>
      </c>
      <c r="L25" s="11"/>
      <c r="M25" s="11"/>
      <c r="N25" s="11"/>
      <c r="O25" s="11"/>
      <c r="P25" s="23"/>
      <c r="Q25" s="11"/>
      <c r="R25" s="11"/>
      <c r="S25" s="11"/>
      <c r="T25" s="11"/>
      <c r="U25" s="11"/>
      <c r="V25" s="11"/>
      <c r="W25" s="11"/>
    </row>
    <row r="26" ht="18.75" customHeight="1" spans="1:23">
      <c r="A26" s="9" t="s">
        <v>223</v>
      </c>
      <c r="B26" s="9" t="s">
        <v>224</v>
      </c>
      <c r="C26" s="10" t="s">
        <v>222</v>
      </c>
      <c r="D26" s="9" t="s">
        <v>56</v>
      </c>
      <c r="E26" s="9" t="s">
        <v>75</v>
      </c>
      <c r="F26" s="9" t="s">
        <v>76</v>
      </c>
      <c r="G26" s="9" t="s">
        <v>204</v>
      </c>
      <c r="H26" s="9" t="s">
        <v>205</v>
      </c>
      <c r="I26" s="11">
        <v>33840</v>
      </c>
      <c r="J26" s="11">
        <v>33840</v>
      </c>
      <c r="K26" s="11">
        <v>33840</v>
      </c>
      <c r="L26" s="11"/>
      <c r="M26" s="11"/>
      <c r="N26" s="11"/>
      <c r="O26" s="11"/>
      <c r="P26" s="23"/>
      <c r="Q26" s="11"/>
      <c r="R26" s="11"/>
      <c r="S26" s="11"/>
      <c r="T26" s="11"/>
      <c r="U26" s="11"/>
      <c r="V26" s="11"/>
      <c r="W26" s="11"/>
    </row>
    <row r="27" ht="18.75" customHeight="1" spans="1:23">
      <c r="A27" s="9" t="s">
        <v>223</v>
      </c>
      <c r="B27" s="9" t="s">
        <v>224</v>
      </c>
      <c r="C27" s="10" t="s">
        <v>222</v>
      </c>
      <c r="D27" s="9" t="s">
        <v>56</v>
      </c>
      <c r="E27" s="9" t="s">
        <v>75</v>
      </c>
      <c r="F27" s="9" t="s">
        <v>76</v>
      </c>
      <c r="G27" s="9" t="s">
        <v>225</v>
      </c>
      <c r="H27" s="9" t="s">
        <v>226</v>
      </c>
      <c r="I27" s="11">
        <v>15480</v>
      </c>
      <c r="J27" s="11">
        <v>15480</v>
      </c>
      <c r="K27" s="11">
        <v>15480</v>
      </c>
      <c r="L27" s="11"/>
      <c r="M27" s="11"/>
      <c r="N27" s="11"/>
      <c r="O27" s="11"/>
      <c r="P27" s="23"/>
      <c r="Q27" s="11"/>
      <c r="R27" s="11"/>
      <c r="S27" s="11"/>
      <c r="T27" s="11"/>
      <c r="U27" s="11"/>
      <c r="V27" s="11"/>
      <c r="W27" s="11"/>
    </row>
    <row r="28" ht="18.75" customHeight="1" spans="1:23">
      <c r="A28" s="12" t="s">
        <v>32</v>
      </c>
      <c r="B28" s="12"/>
      <c r="C28" s="12"/>
      <c r="D28" s="12"/>
      <c r="E28" s="12"/>
      <c r="F28" s="12"/>
      <c r="G28" s="12"/>
      <c r="H28" s="12"/>
      <c r="I28" s="11">
        <v>939866</v>
      </c>
      <c r="J28" s="11">
        <v>650866</v>
      </c>
      <c r="K28" s="11">
        <v>650866</v>
      </c>
      <c r="L28" s="11"/>
      <c r="M28" s="11"/>
      <c r="N28" s="11"/>
      <c r="O28" s="11"/>
      <c r="P28" s="11"/>
      <c r="Q28" s="11">
        <v>88000</v>
      </c>
      <c r="R28" s="11">
        <v>201000</v>
      </c>
      <c r="S28" s="11"/>
      <c r="T28" s="11"/>
      <c r="U28" s="11"/>
      <c r="V28" s="11"/>
      <c r="W28" s="11">
        <v>201000</v>
      </c>
    </row>
  </sheetData>
  <mergeCells count="28">
    <mergeCell ref="A3:W3"/>
    <mergeCell ref="A4:H4"/>
    <mergeCell ref="J5:M5"/>
    <mergeCell ref="N5:P5"/>
    <mergeCell ref="R5:W5"/>
    <mergeCell ref="A28:H2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2"/>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227</v>
      </c>
      <c r="B2" s="20"/>
      <c r="C2" s="20"/>
      <c r="D2" s="20"/>
      <c r="E2" s="20"/>
      <c r="F2" s="20"/>
      <c r="G2" s="20"/>
      <c r="H2" s="20"/>
      <c r="I2" s="20"/>
      <c r="J2" s="20"/>
    </row>
    <row r="3" ht="45" customHeight="1" spans="1:10">
      <c r="A3" s="31" t="s">
        <v>228</v>
      </c>
      <c r="B3" s="31"/>
      <c r="C3" s="31"/>
      <c r="D3" s="31"/>
      <c r="E3" s="31"/>
      <c r="F3" s="31"/>
      <c r="G3" s="31"/>
      <c r="H3" s="31"/>
      <c r="I3" s="31"/>
      <c r="J3" s="31"/>
    </row>
    <row r="4" ht="20.25" customHeight="1" spans="1:10">
      <c r="A4" s="19" t="str">
        <f>"单位名称："&amp;"玉溪市江川区职业中学"</f>
        <v>单位名称：玉溪市江川区职业中学</v>
      </c>
      <c r="B4" s="19"/>
      <c r="C4" s="19"/>
      <c r="D4" s="19"/>
      <c r="E4" s="19"/>
      <c r="F4" s="19"/>
      <c r="G4" s="19"/>
      <c r="H4" s="19"/>
      <c r="I4" s="19"/>
      <c r="J4" s="19"/>
    </row>
    <row r="5" ht="20.25" customHeight="1" spans="1:10">
      <c r="A5" s="32" t="s">
        <v>229</v>
      </c>
      <c r="B5" s="32" t="s">
        <v>230</v>
      </c>
      <c r="C5" s="32" t="s">
        <v>231</v>
      </c>
      <c r="D5" s="32" t="s">
        <v>232</v>
      </c>
      <c r="E5" s="32" t="s">
        <v>233</v>
      </c>
      <c r="F5" s="32" t="s">
        <v>234</v>
      </c>
      <c r="G5" s="32" t="s">
        <v>235</v>
      </c>
      <c r="H5" s="32" t="s">
        <v>236</v>
      </c>
      <c r="I5" s="32" t="s">
        <v>237</v>
      </c>
      <c r="J5" s="32" t="s">
        <v>238</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3"/>
      <c r="C8" s="23"/>
      <c r="E8" s="38"/>
      <c r="F8" s="38"/>
      <c r="G8" s="38"/>
      <c r="H8" s="38"/>
      <c r="I8" s="38"/>
      <c r="J8" s="38"/>
    </row>
    <row r="9" ht="20.25" customHeight="1" spans="1:10">
      <c r="A9" s="49" t="s">
        <v>206</v>
      </c>
      <c r="B9" s="23" t="s">
        <v>239</v>
      </c>
      <c r="C9" s="24"/>
      <c r="D9" s="24"/>
      <c r="E9" s="38"/>
      <c r="F9" s="38"/>
      <c r="G9" s="38"/>
      <c r="H9" s="38"/>
      <c r="I9" s="38"/>
      <c r="J9" s="38"/>
    </row>
    <row r="10" ht="20.25" customHeight="1" spans="1:10">
      <c r="A10" s="23"/>
      <c r="B10" s="23"/>
      <c r="C10" s="23" t="s">
        <v>240</v>
      </c>
      <c r="D10" s="50" t="s">
        <v>241</v>
      </c>
      <c r="E10" s="51" t="s">
        <v>242</v>
      </c>
      <c r="F10" s="39" t="s">
        <v>243</v>
      </c>
      <c r="G10" s="24" t="s">
        <v>244</v>
      </c>
      <c r="H10" s="39" t="s">
        <v>245</v>
      </c>
      <c r="I10" s="39" t="s">
        <v>246</v>
      </c>
      <c r="J10" s="51" t="s">
        <v>247</v>
      </c>
    </row>
    <row r="11" ht="20.25" customHeight="1" spans="1:10">
      <c r="A11" s="23"/>
      <c r="B11" s="23"/>
      <c r="C11" s="23" t="s">
        <v>240</v>
      </c>
      <c r="D11" s="50" t="s">
        <v>248</v>
      </c>
      <c r="E11" s="51" t="s">
        <v>249</v>
      </c>
      <c r="F11" s="39" t="s">
        <v>250</v>
      </c>
      <c r="G11" s="24" t="s">
        <v>251</v>
      </c>
      <c r="H11" s="39" t="s">
        <v>252</v>
      </c>
      <c r="I11" s="39" t="s">
        <v>246</v>
      </c>
      <c r="J11" s="51" t="s">
        <v>247</v>
      </c>
    </row>
    <row r="12" ht="20.25" customHeight="1" spans="1:10">
      <c r="A12" s="23"/>
      <c r="B12" s="23"/>
      <c r="C12" s="23" t="s">
        <v>253</v>
      </c>
      <c r="D12" s="50" t="s">
        <v>254</v>
      </c>
      <c r="E12" s="51" t="s">
        <v>255</v>
      </c>
      <c r="F12" s="39" t="s">
        <v>256</v>
      </c>
      <c r="G12" s="24" t="s">
        <v>257</v>
      </c>
      <c r="H12" s="39" t="s">
        <v>258</v>
      </c>
      <c r="I12" s="39" t="s">
        <v>259</v>
      </c>
      <c r="J12" s="51" t="s">
        <v>247</v>
      </c>
    </row>
    <row r="13" ht="20.25" customHeight="1" spans="1:10">
      <c r="A13" s="23"/>
      <c r="B13" s="23"/>
      <c r="C13" s="23" t="s">
        <v>253</v>
      </c>
      <c r="D13" s="50" t="s">
        <v>260</v>
      </c>
      <c r="E13" s="51" t="s">
        <v>261</v>
      </c>
      <c r="F13" s="39" t="s">
        <v>250</v>
      </c>
      <c r="G13" s="24" t="s">
        <v>262</v>
      </c>
      <c r="H13" s="39" t="s">
        <v>258</v>
      </c>
      <c r="I13" s="39" t="s">
        <v>246</v>
      </c>
      <c r="J13" s="51" t="s">
        <v>247</v>
      </c>
    </row>
    <row r="14" ht="20.25" customHeight="1" spans="1:10">
      <c r="A14" s="23"/>
      <c r="B14" s="23"/>
      <c r="C14" s="23" t="s">
        <v>263</v>
      </c>
      <c r="D14" s="50" t="s">
        <v>264</v>
      </c>
      <c r="E14" s="51" t="s">
        <v>265</v>
      </c>
      <c r="F14" s="39" t="s">
        <v>250</v>
      </c>
      <c r="G14" s="24" t="s">
        <v>266</v>
      </c>
      <c r="H14" s="39" t="s">
        <v>252</v>
      </c>
      <c r="I14" s="39" t="s">
        <v>246</v>
      </c>
      <c r="J14" s="51" t="s">
        <v>247</v>
      </c>
    </row>
    <row r="15" ht="20.25" customHeight="1" spans="1:10">
      <c r="A15" s="49" t="s">
        <v>222</v>
      </c>
      <c r="B15" s="23" t="s">
        <v>267</v>
      </c>
      <c r="C15" s="23"/>
      <c r="D15" s="23"/>
      <c r="E15" s="23"/>
      <c r="F15" s="23"/>
      <c r="G15" s="23"/>
      <c r="H15" s="23"/>
      <c r="I15" s="23"/>
      <c r="J15" s="23"/>
    </row>
    <row r="16" ht="20.25" customHeight="1" spans="1:10">
      <c r="A16" s="23"/>
      <c r="B16" s="23"/>
      <c r="C16" s="23" t="s">
        <v>240</v>
      </c>
      <c r="D16" s="50" t="s">
        <v>241</v>
      </c>
      <c r="E16" s="51" t="s">
        <v>268</v>
      </c>
      <c r="F16" s="39" t="s">
        <v>256</v>
      </c>
      <c r="G16" s="24" t="s">
        <v>269</v>
      </c>
      <c r="H16" s="39" t="s">
        <v>252</v>
      </c>
      <c r="I16" s="39" t="s">
        <v>246</v>
      </c>
      <c r="J16" s="51" t="s">
        <v>270</v>
      </c>
    </row>
    <row r="17" ht="20.25" customHeight="1" spans="1:10">
      <c r="A17" s="23"/>
      <c r="B17" s="23"/>
      <c r="C17" s="23" t="s">
        <v>253</v>
      </c>
      <c r="D17" s="50" t="s">
        <v>254</v>
      </c>
      <c r="E17" s="51" t="s">
        <v>271</v>
      </c>
      <c r="F17" s="39" t="s">
        <v>250</v>
      </c>
      <c r="G17" s="24" t="s">
        <v>272</v>
      </c>
      <c r="H17" s="39" t="s">
        <v>252</v>
      </c>
      <c r="I17" s="39" t="s">
        <v>246</v>
      </c>
      <c r="J17" s="51" t="s">
        <v>273</v>
      </c>
    </row>
    <row r="18" ht="20.25" customHeight="1" spans="1:10">
      <c r="A18" s="23"/>
      <c r="B18" s="23"/>
      <c r="C18" s="23" t="s">
        <v>253</v>
      </c>
      <c r="D18" s="50" t="s">
        <v>254</v>
      </c>
      <c r="E18" s="51" t="s">
        <v>274</v>
      </c>
      <c r="F18" s="39" t="s">
        <v>256</v>
      </c>
      <c r="G18" s="24" t="s">
        <v>272</v>
      </c>
      <c r="H18" s="39" t="s">
        <v>252</v>
      </c>
      <c r="I18" s="39" t="s">
        <v>246</v>
      </c>
      <c r="J18" s="51" t="s">
        <v>275</v>
      </c>
    </row>
    <row r="19" ht="20.25" customHeight="1" spans="1:10">
      <c r="A19" s="23"/>
      <c r="B19" s="23"/>
      <c r="C19" s="23" t="s">
        <v>253</v>
      </c>
      <c r="D19" s="50" t="s">
        <v>254</v>
      </c>
      <c r="E19" s="51" t="s">
        <v>276</v>
      </c>
      <c r="F19" s="39" t="s">
        <v>250</v>
      </c>
      <c r="G19" s="24" t="s">
        <v>277</v>
      </c>
      <c r="H19" s="39" t="s">
        <v>252</v>
      </c>
      <c r="I19" s="39" t="s">
        <v>259</v>
      </c>
      <c r="J19" s="51" t="s">
        <v>278</v>
      </c>
    </row>
    <row r="20" ht="20.25" customHeight="1" spans="1:10">
      <c r="A20" s="23"/>
      <c r="B20" s="23"/>
      <c r="C20" s="23" t="s">
        <v>263</v>
      </c>
      <c r="D20" s="50" t="s">
        <v>264</v>
      </c>
      <c r="E20" s="51" t="s">
        <v>279</v>
      </c>
      <c r="F20" s="39" t="s">
        <v>250</v>
      </c>
      <c r="G20" s="24" t="s">
        <v>272</v>
      </c>
      <c r="H20" s="39" t="s">
        <v>252</v>
      </c>
      <c r="I20" s="39" t="s">
        <v>259</v>
      </c>
      <c r="J20" s="51" t="s">
        <v>280</v>
      </c>
    </row>
    <row r="21" ht="20.25" customHeight="1" spans="1:10">
      <c r="A21" s="49" t="s">
        <v>201</v>
      </c>
      <c r="B21" s="23" t="s">
        <v>281</v>
      </c>
      <c r="C21" s="23"/>
      <c r="D21" s="23"/>
      <c r="E21" s="23"/>
      <c r="F21" s="23"/>
      <c r="G21" s="23"/>
      <c r="H21" s="23"/>
      <c r="I21" s="23"/>
      <c r="J21" s="23"/>
    </row>
    <row r="22" ht="20.25" customHeight="1" spans="1:10">
      <c r="A22" s="23"/>
      <c r="B22" s="23"/>
      <c r="C22" s="23" t="s">
        <v>240</v>
      </c>
      <c r="D22" s="50" t="s">
        <v>241</v>
      </c>
      <c r="E22" s="51" t="s">
        <v>282</v>
      </c>
      <c r="F22" s="39" t="s">
        <v>250</v>
      </c>
      <c r="G22" s="24" t="s">
        <v>283</v>
      </c>
      <c r="H22" s="39" t="s">
        <v>284</v>
      </c>
      <c r="I22" s="39" t="s">
        <v>246</v>
      </c>
      <c r="J22" s="51" t="s">
        <v>285</v>
      </c>
    </row>
    <row r="23" ht="20.25" customHeight="1" spans="1:10">
      <c r="A23" s="23"/>
      <c r="B23" s="23"/>
      <c r="C23" s="23" t="s">
        <v>240</v>
      </c>
      <c r="D23" s="50" t="s">
        <v>248</v>
      </c>
      <c r="E23" s="51" t="s">
        <v>286</v>
      </c>
      <c r="F23" s="39" t="s">
        <v>250</v>
      </c>
      <c r="G23" s="24" t="s">
        <v>266</v>
      </c>
      <c r="H23" s="39" t="s">
        <v>252</v>
      </c>
      <c r="I23" s="39" t="s">
        <v>246</v>
      </c>
      <c r="J23" s="51" t="s">
        <v>285</v>
      </c>
    </row>
    <row r="24" ht="20.25" customHeight="1" spans="1:10">
      <c r="A24" s="23"/>
      <c r="B24" s="23"/>
      <c r="C24" s="23" t="s">
        <v>240</v>
      </c>
      <c r="D24" s="50" t="s">
        <v>287</v>
      </c>
      <c r="E24" s="51" t="s">
        <v>288</v>
      </c>
      <c r="F24" s="39" t="s">
        <v>250</v>
      </c>
      <c r="G24" s="24" t="s">
        <v>289</v>
      </c>
      <c r="H24" s="39" t="s">
        <v>258</v>
      </c>
      <c r="I24" s="39" t="s">
        <v>246</v>
      </c>
      <c r="J24" s="51" t="s">
        <v>285</v>
      </c>
    </row>
    <row r="25" ht="20.25" customHeight="1" spans="1:10">
      <c r="A25" s="23"/>
      <c r="B25" s="23"/>
      <c r="C25" s="23" t="s">
        <v>253</v>
      </c>
      <c r="D25" s="50" t="s">
        <v>260</v>
      </c>
      <c r="E25" s="51" t="s">
        <v>290</v>
      </c>
      <c r="F25" s="39" t="s">
        <v>250</v>
      </c>
      <c r="G25" s="24" t="s">
        <v>289</v>
      </c>
      <c r="H25" s="39" t="s">
        <v>258</v>
      </c>
      <c r="I25" s="39" t="s">
        <v>246</v>
      </c>
      <c r="J25" s="51" t="s">
        <v>285</v>
      </c>
    </row>
    <row r="26" ht="20.25" customHeight="1" spans="1:10">
      <c r="A26" s="23"/>
      <c r="B26" s="23"/>
      <c r="C26" s="23" t="s">
        <v>263</v>
      </c>
      <c r="D26" s="50" t="s">
        <v>264</v>
      </c>
      <c r="E26" s="51" t="s">
        <v>291</v>
      </c>
      <c r="F26" s="39" t="s">
        <v>250</v>
      </c>
      <c r="G26" s="24" t="s">
        <v>251</v>
      </c>
      <c r="H26" s="39" t="s">
        <v>252</v>
      </c>
      <c r="I26" s="39" t="s">
        <v>246</v>
      </c>
      <c r="J26" s="51" t="s">
        <v>285</v>
      </c>
    </row>
    <row r="27" ht="20.25" customHeight="1" spans="1:10">
      <c r="A27" s="49" t="s">
        <v>210</v>
      </c>
      <c r="B27" s="23" t="s">
        <v>292</v>
      </c>
      <c r="C27" s="23"/>
      <c r="D27" s="23"/>
      <c r="E27" s="23"/>
      <c r="F27" s="23"/>
      <c r="G27" s="23"/>
      <c r="H27" s="23"/>
      <c r="I27" s="23"/>
      <c r="J27" s="23"/>
    </row>
    <row r="28" ht="20.25" customHeight="1" spans="1:10">
      <c r="A28" s="23"/>
      <c r="B28" s="23"/>
      <c r="C28" s="23" t="s">
        <v>240</v>
      </c>
      <c r="D28" s="50" t="s">
        <v>241</v>
      </c>
      <c r="E28" s="51" t="s">
        <v>293</v>
      </c>
      <c r="F28" s="39" t="s">
        <v>256</v>
      </c>
      <c r="G28" s="24" t="s">
        <v>294</v>
      </c>
      <c r="H28" s="39" t="s">
        <v>245</v>
      </c>
      <c r="I28" s="39" t="s">
        <v>246</v>
      </c>
      <c r="J28" s="51" t="s">
        <v>295</v>
      </c>
    </row>
    <row r="29" ht="20.25" customHeight="1" spans="1:10">
      <c r="A29" s="23"/>
      <c r="B29" s="23"/>
      <c r="C29" s="23" t="s">
        <v>240</v>
      </c>
      <c r="D29" s="50" t="s">
        <v>287</v>
      </c>
      <c r="E29" s="51" t="s">
        <v>296</v>
      </c>
      <c r="F29" s="39" t="s">
        <v>250</v>
      </c>
      <c r="G29" s="24" t="s">
        <v>297</v>
      </c>
      <c r="H29" s="39" t="s">
        <v>252</v>
      </c>
      <c r="I29" s="39" t="s">
        <v>246</v>
      </c>
      <c r="J29" s="51" t="s">
        <v>295</v>
      </c>
    </row>
    <row r="30" ht="20.25" customHeight="1" spans="1:10">
      <c r="A30" s="23"/>
      <c r="B30" s="23"/>
      <c r="C30" s="23" t="s">
        <v>253</v>
      </c>
      <c r="D30" s="50" t="s">
        <v>254</v>
      </c>
      <c r="E30" s="51" t="s">
        <v>298</v>
      </c>
      <c r="F30" s="39" t="s">
        <v>250</v>
      </c>
      <c r="G30" s="24" t="s">
        <v>299</v>
      </c>
      <c r="H30" s="39" t="s">
        <v>252</v>
      </c>
      <c r="I30" s="39" t="s">
        <v>246</v>
      </c>
      <c r="J30" s="51" t="s">
        <v>295</v>
      </c>
    </row>
    <row r="31" ht="20.25" customHeight="1" spans="1:10">
      <c r="A31" s="23"/>
      <c r="B31" s="23"/>
      <c r="C31" s="23" t="s">
        <v>253</v>
      </c>
      <c r="D31" s="50" t="s">
        <v>260</v>
      </c>
      <c r="E31" s="51" t="s">
        <v>300</v>
      </c>
      <c r="F31" s="39" t="s">
        <v>250</v>
      </c>
      <c r="G31" s="24" t="s">
        <v>301</v>
      </c>
      <c r="H31" s="39" t="s">
        <v>258</v>
      </c>
      <c r="I31" s="39" t="s">
        <v>246</v>
      </c>
      <c r="J31" s="51" t="s">
        <v>295</v>
      </c>
    </row>
    <row r="32" ht="20.25" customHeight="1" spans="1:10">
      <c r="A32" s="23"/>
      <c r="B32" s="23"/>
      <c r="C32" s="23" t="s">
        <v>263</v>
      </c>
      <c r="D32" s="50" t="s">
        <v>264</v>
      </c>
      <c r="E32" s="51" t="s">
        <v>291</v>
      </c>
      <c r="F32" s="39" t="s">
        <v>250</v>
      </c>
      <c r="G32" s="24" t="s">
        <v>302</v>
      </c>
      <c r="H32" s="39" t="s">
        <v>252</v>
      </c>
      <c r="I32" s="39" t="s">
        <v>246</v>
      </c>
      <c r="J32" s="51" t="s">
        <v>295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2025-04-21T02:59:00Z</dcterms:created>
  <dcterms:modified xsi:type="dcterms:W3CDTF">2025-05-13T03:24:07Z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018F3A07C32C48A9A61AB10D51D840BD_13</vt:lpwstr>
  </property>
  <property fmtid="{D5CDD505-2E9C-101B-9397-08002B2CF9AE}" pid="3" name="KSOProductBuildVer">
    <vt:lpwstr>2052-12.8.2.18205</vt:lpwstr>
  </property>
</Properties>
</file>