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部门基本支出预算表04!$A$1:$W$29</definedName>
    <definedName name="_xlnm._FilterDatabase" localSheetId="7" hidden="1">'部门项目支出预算表05-1'!$A$1:$W$36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<sst xmlns="http://schemas.openxmlformats.org/spreadsheetml/2006/main" count="1053" uniqueCount="364">
  <si>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</si>
  <si>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</si>
  <si>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</si>
  <si>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</si>
  <si>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</si>
  <si>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</si>
  <si>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</si>
  <si>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</si>
  <si>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</si>
  <si>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</si>
  <si>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</si>
  <si>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</si>
  <si>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</si>
  <si>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</si>
  <si>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</si>
  <si>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</si>
  <si>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</si>
  <si>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</si>
  <si>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</si>
  <si>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</si>
  <si>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</si>
  <si>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</si>
  <si>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</si>
  <si>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</si>
  <si>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</si>
  <si>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</si>
  <si>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</si>
  <si>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</si>
  <si>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</si>
  <si>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</si>
  <si>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</si>
  <si>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</si>
  <si>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</si>
  <si>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</si>
  <si>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</si>
  <si>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</si>
  <si>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</si>
  <si>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</si>
  <si>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</si>
  <si>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</si>
  <si>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</si>
  <si>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</si>
  <si>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</si>
  <si>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</si>
  <si>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</si>
  <si>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</si>
  <si>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</si>
  <si>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3</t>
  </si>
  <si>
    <t>4</t>
  </si>
  <si>
    <t>5</t>
  </si>
  <si>
    <t>6</t>
  </si>
  <si>
    <t>7</t>
  </si>
  <si>
    <t>8</t>
  </si>
  <si>
    <t>9</t>
  </si>
  <si>
    <t>105032</t>
  </si>
  <si>
    <t>玉溪市江川区第二幼儿园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</si>
  <si>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</si>
  <si>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</si>
  <si>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</si>
  <si>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</si>
  <si>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</si>
  <si>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</si>
  <si>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</si>
  <si>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</si>
  <si>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</si>
  <si>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</si>
  <si>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</si>
  <si>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</si>
  <si>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</si>
  <si>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</t>
  </si>
  <si>
    <t>10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</si>
  <si>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</si>
  <si>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</si>
  <si>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</si>
  <si>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</si>
  <si>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</si>
  <si>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</si>
  <si>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</si>
  <si>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</si>
  <si>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</si>
  <si>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</si>
  <si>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</si>
  <si>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</si>
  <si>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</si>
  <si>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</si>
  <si>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</si>
  <si>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</si>
  <si>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</si>
  <si>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</si>
  <si>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</si>
  <si>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</si>
  <si>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</si>
  <si>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</si>
  <si>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</si>
  <si>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</si>
  <si>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</si>
  <si>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</si>
  <si>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</si>
  <si>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</si>
  <si>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</si>
  <si>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</si>
  <si>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</si>
  <si>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</si>
  <si>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</si>
  <si>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</si>
  <si>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</si>
  <si>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</si>
  <si>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</si>
  <si>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</si>
  <si>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</si>
  <si>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</si>
  <si>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</si>
  <si>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</si>
  <si>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</si>
  <si>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</si>
  <si>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</si>
  <si>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</si>
  <si>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</si>
  <si>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</si>
  <si>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</si>
  <si>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</si>
  <si>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</si>
  <si>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</si>
  <si>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</si>
  <si>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</si>
  <si>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</si>
  <si>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</si>
  <si>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</si>
  <si>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</si>
  <si>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</si>
  <si>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</si>
  <si>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</si>
  <si>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</si>
  <si>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</si>
  <si>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</si>
  <si>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</si>
  <si>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</si>
  <si>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</si>
  <si>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</si>
  <si>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</si>
  <si>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</si>
  <si>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</si>
  <si>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</si>
  <si>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</si>
  <si>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</si>
  <si>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530421210000000015539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</si>
  <si>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</si>
  <si>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</si>
  <si>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</si>
  <si>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</si>
  <si>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</si>
  <si>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</si>
  <si>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</si>
  <si>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530421210000000015540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</si>
  <si>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</si>
  <si>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</si>
  <si>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</si>
  <si>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</si>
  <si>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</si>
  <si>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</si>
  <si>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</si>
  <si>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</si>
  <si>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</si>
  <si>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530421210000000015541</t>
  </si>
  <si>
    <t>30113</t>
  </si>
  <si>
    <t>530421210000000015544</t>
  </si>
  <si>
    <t>工会经费</t>
  </si>
  <si>
    <t>30228</t>
  </si>
  <si>
    <t>530421210000000015545</t>
  </si>
  <si>
    <t>一般公用经费</t>
  </si>
  <si>
    <t>30299</t>
  </si>
  <si>
    <t>其他商品和服务支出</t>
  </si>
  <si>
    <t>530421231100001394142</t>
  </si>
  <si>
    <t>奖励性绩效（地方）</t>
  </si>
  <si>
    <t>530421231100001394148</t>
  </si>
  <si>
    <t>福利费</t>
  </si>
  <si>
    <t>30229</t>
  </si>
  <si>
    <t>530421241100002255781</t>
  </si>
  <si>
    <t>编外人员经费</t>
  </si>
  <si>
    <t>30199</t>
  </si>
  <si>
    <t>其他工资福利支出</t>
  </si>
  <si>
    <t>530421241100002413841</t>
  </si>
  <si>
    <t>奖励性绩效工资（考核）</t>
  </si>
  <si>
    <t>530421241100002444297</t>
  </si>
  <si>
    <t>离退休生活补助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</si>
  <si>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</si>
  <si>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</si>
  <si>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</si>
  <si>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</si>
  <si>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</si>
  <si>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</si>
  <si>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</si>
  <si>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</si>
  <si>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</si>
  <si>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家庭经济困难资助项目专项经费</t>
  </si>
  <si>
    <t>312 民生类</t>
  </si>
  <si>
    <t>530421231100001136987</t>
  </si>
  <si>
    <t>530421231100001135135</t>
  </si>
  <si>
    <t>学前教育生均公用经费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</si>
  <si>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</si>
  <si>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</si>
  <si>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</si>
  <si>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</si>
  <si>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</si>
  <si>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</si>
  <si>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</si>
  <si>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</si>
  <si>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</si>
  <si>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</si>
  <si>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</si>
  <si>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</si>
  <si>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</si>
  <si>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</si>
  <si>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</si>
  <si>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</si>
  <si>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30239</t>
  </si>
  <si>
    <t>其他交通费用</t>
  </si>
  <si>
    <t>31002</t>
  </si>
  <si>
    <t>办公设备购置</t>
  </si>
  <si>
    <t>运转类专项经费</t>
  </si>
  <si>
    <t>530421231100001136619</t>
  </si>
  <si>
    <t>30226</t>
  </si>
  <si>
    <t>劳务费</t>
  </si>
  <si>
    <t>30227</t>
  </si>
  <si>
    <t>委托业务费</t>
  </si>
  <si>
    <t>自有资金项目经费</t>
  </si>
  <si>
    <t>313 事业发展类</t>
  </si>
  <si>
    <t>530421241100002963687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</si>
  <si>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</si>
  <si>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</si>
  <si>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</si>
  <si>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</si>
  <si>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</si>
  <si>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</si>
  <si>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</si>
  <si>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</si>
  <si>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</si>
  <si>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</si>
  <si>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</si>
  <si>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</si>
  <si>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1、精准的将资助按要求发放到每一位贫困生的手中。
2、通过资助的发放使贫困学生上学期间有饭吃，改善生活环境。
3、使党中央的惠民政策确实落实到每一位贫困生的头上，享受到党的好政策。</t>
  </si>
  <si>
    <t>产出指标</t>
  </si>
  <si>
    <t>数量指标</t>
  </si>
  <si>
    <t>获补对象数</t>
  </si>
  <si>
    <t>=</t>
  </si>
  <si>
    <t>25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</si>
  <si>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</si>
  <si>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</si>
  <si>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</si>
  <si>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</si>
  <si>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</si>
  <si>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</si>
  <si>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</si>
  <si>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</si>
  <si>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</si>
  <si>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</si>
  <si>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</si>
  <si>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</si>
  <si>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</si>
  <si>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</si>
  <si>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</si>
  <si>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</si>
  <si>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</si>
  <si>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</si>
  <si>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生活状况改善</t>
  </si>
  <si>
    <t>90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</si>
  <si>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</si>
  <si>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</si>
  <si>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</si>
  <si>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</si>
  <si>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</si>
  <si>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促进幼儿园发展，更好的为幼儿服务。</t>
  </si>
  <si>
    <t>80</t>
  </si>
  <si>
    <t>资金到位率=实际到位资金/应到位数*100%</t>
  </si>
  <si>
    <t>85</t>
  </si>
  <si>
    <t>反映单位资金的使用情况。
资金使用率率=实际使用资金/到位资金*100%</t>
  </si>
  <si>
    <t>经济效益</t>
  </si>
  <si>
    <t>降低企业成本</t>
  </si>
  <si>
    <t>是</t>
  </si>
  <si>
    <t>是/否</t>
  </si>
  <si>
    <t>定性指标</t>
  </si>
  <si>
    <t>反映学校办学条件的情况。</t>
  </si>
  <si>
    <t>生产生活能力提高</t>
  </si>
  <si>
    <t>反映保证幼儿园正常运转的情况。</t>
  </si>
  <si>
    <t>95</t>
  </si>
  <si>
    <t>1.加快学前教育发展，改善学前教育办学条件，提高办学质量。
2.保证我园各项工作的正常开展，办园水平不断提高，保教质量更加出色，得到社会高度好评，发挥幼儿园的示范引领作用。
3.改善办园条件，为幼儿体、智、德、美全面发展提供有力保障，发挥幼儿园的辐射带动作用。</t>
  </si>
  <si>
    <t>购置教学玩具</t>
  </si>
  <si>
    <t>24</t>
  </si>
  <si>
    <t>套</t>
  </si>
  <si>
    <t>反映教学玩具购置情况。</t>
  </si>
  <si>
    <t>补助资金到位率</t>
  </si>
  <si>
    <t>反映补助资金到位情况。</t>
  </si>
  <si>
    <t>资助标准达标率</t>
  </si>
  <si>
    <t>反映资助标准达标情况。</t>
  </si>
  <si>
    <t>幼儿资助人数覆盖率</t>
  </si>
  <si>
    <t>反映幼儿资助人数覆盖情况。</t>
  </si>
  <si>
    <t>家长及学生对政策知晓</t>
  </si>
  <si>
    <t>反映家长及学生对政策知晓情况。</t>
  </si>
  <si>
    <t>改善办园条件</t>
  </si>
  <si>
    <t>反映学校办学情况。</t>
  </si>
  <si>
    <t>学生及家长满意度</t>
  </si>
  <si>
    <t>反映学生及家长满意度情况。</t>
  </si>
  <si>
    <t>预算06表</t>
  </si>
  <si>
    <t>2025年部门政府性基金预算支出预算表</t>
  </si>
  <si>
    <t>政府性基金预算支出</t>
  </si>
  <si>
    <t>备注：我单位2025年无政府性基金预算支出预算，此表为空。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</si>
  <si>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</si>
  <si>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</si>
  <si>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</si>
  <si>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</si>
  <si>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</si>
  <si>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</si>
  <si>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</si>
  <si>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</si>
  <si>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</si>
  <si>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</si>
  <si>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</si>
  <si>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</si>
  <si>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家具用具</t>
  </si>
  <si>
    <t>批</t>
  </si>
  <si>
    <t>办公设备</t>
  </si>
  <si>
    <t>台</t>
  </si>
  <si>
    <t>复印纸</t>
  </si>
  <si>
    <t>绿化服务费</t>
  </si>
  <si>
    <t>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</si>
  <si>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</si>
  <si>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</si>
  <si>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</si>
  <si>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</si>
  <si>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</si>
  <si>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备注：我单位2025年无政府购买服务预算，此表为空。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</si>
  <si>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</si>
  <si>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</si>
  <si>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</si>
  <si>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</si>
  <si>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</si>
  <si>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</si>
  <si>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</si>
  <si>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</si>
  <si>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</si>
  <si>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</si>
  <si>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</si>
  <si>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</si>
  <si>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备注：我单位2025年无对下转移支付预算，此表为空。</t>
  </si>
  <si>
    <t>预算09-2表</t>
  </si>
  <si>
    <t>2025年对下转移支付绩效目标表</t>
  </si>
  <si>
    <t>备注：我单位2025年无对下转移支付绩效目标，此表为空。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</si>
  <si>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</si>
  <si>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</si>
  <si>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</si>
  <si>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</si>
  <si>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</si>
  <si>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</si>
  <si>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</si>
  <si>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</si>
  <si>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备注：我单位2025年无新增资产配置，此表为空。</t>
  </si>
  <si>
    <t>预算11表</t>
  </si>
  <si>
    <t>2025年上级补助项目支出预算表</t>
  </si>
  <si>
    <t>上级补助</t>
  </si>
  <si>
    <t>备注：我单位2025年无上级补助项目支出预算，此表为空。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</si>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</sst>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7" sqref="C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"单位名称："&amp;"玉溪市江川区第二幼儿园"</f>
        <v>单位名称：玉溪市江川区第二幼儿园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8538151.78</v>
      </c>
      <c r="C7" s="14" t="str">
        <f>"一"&amp;"、"&amp;"教育支出"</f>
        <v>一、教育支出</v>
      </c>
      <c r="D7" s="16">
        <v>7035882.91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723186.4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572290.47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507792</v>
      </c>
    </row>
    <row r="11" ht="22.5" customHeight="1" spans="1:4">
      <c r="A11" s="14" t="s">
        <v>12</v>
      </c>
      <c r="B11" s="16">
        <v>301000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>
        <v>301000</v>
      </c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8839151.78</v>
      </c>
      <c r="C18" s="68" t="s">
        <v>19</v>
      </c>
      <c r="D18" s="67">
        <v>8839151.78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8839151.78</v>
      </c>
      <c r="C22" s="68" t="s">
        <v>26</v>
      </c>
      <c r="D22" s="67">
        <v>8839151.78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2" sqref="C12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302</v>
      </c>
    </row>
    <row r="2" ht="37.5" customHeight="1" spans="1:6">
      <c r="A2" s="3" t="s">
        <v>303</v>
      </c>
      <c r="B2" s="3"/>
      <c r="C2" s="3"/>
      <c r="D2" s="3"/>
      <c r="E2" s="3"/>
      <c r="F2" s="3"/>
    </row>
    <row r="3" ht="18.75" customHeight="1" spans="1:6">
      <c r="A3" s="42" t="str">
        <f>"单位名称："&amp;"玉溪市江川区第二幼儿园"</f>
        <v>单位名称：玉溪市江川区第二幼儿园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129</v>
      </c>
      <c r="B4" s="12" t="s">
        <v>58</v>
      </c>
      <c r="C4" s="12" t="s">
        <v>59</v>
      </c>
      <c r="D4" s="45" t="s">
        <v>304</v>
      </c>
      <c r="E4" s="45"/>
      <c r="F4" s="45"/>
    </row>
    <row r="5" ht="18.75" customHeight="1" spans="1:6">
      <c r="A5" s="12" t="s">
        <v>58</v>
      </c>
      <c r="B5" s="12" t="s">
        <v>58</v>
      </c>
      <c r="C5" s="12" t="s">
        <v>59</v>
      </c>
      <c r="D5" s="45" t="s">
        <v>34</v>
      </c>
      <c r="E5" s="45" t="s">
        <v>62</v>
      </c>
      <c r="F5" s="45" t="s">
        <v>63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48</v>
      </c>
      <c r="E6" s="13" t="s">
        <v>49</v>
      </c>
      <c r="F6" s="13" t="s">
        <v>50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101</v>
      </c>
      <c r="B8" s="46"/>
      <c r="C8" s="46"/>
      <c r="D8" s="47"/>
      <c r="E8" s="47"/>
      <c r="F8" s="47"/>
    </row>
    <row r="9" customHeight="1" spans="1:1">
      <c r="A9" t="s">
        <v>305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tabSelected="1" workbookViewId="0">
      <selection activeCell="D13" sqref="D13"/>
    </sheetView>
  </sheetViews>
  <sheetFormatPr defaultColWidth="8.85" defaultRowHeight="15" customHeight="1"/>
  <cols>
    <col min="1" max="1" width="21" customWidth="1"/>
    <col min="2" max="2" width="12.875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306</v>
      </c>
    </row>
    <row r="2" ht="45" customHeight="1" spans="1:17">
      <c r="A2" s="29" t="s">
        <v>307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9"/>
      <c r="O2" s="39"/>
      <c r="P2" s="39"/>
      <c r="Q2" s="39"/>
    </row>
    <row r="3" ht="20.25" customHeight="1" spans="1:17">
      <c r="A3" s="18" t="str">
        <f>"单位名称："&amp;"玉溪市江川区第二幼儿园"</f>
        <v>单位名称：玉溪市江川区第二幼儿园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308</v>
      </c>
      <c r="B4" s="21" t="s">
        <v>309</v>
      </c>
      <c r="C4" s="21" t="s">
        <v>310</v>
      </c>
      <c r="D4" s="21" t="s">
        <v>311</v>
      </c>
      <c r="E4" s="21" t="s">
        <v>312</v>
      </c>
      <c r="F4" s="21" t="s">
        <v>313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314</v>
      </c>
      <c r="B5" s="21" t="s">
        <v>309</v>
      </c>
      <c r="C5" s="21" t="s">
        <v>310</v>
      </c>
      <c r="D5" s="21" t="s">
        <v>311</v>
      </c>
      <c r="E5" s="21" t="s">
        <v>312</v>
      </c>
      <c r="F5" s="21" t="s">
        <v>313</v>
      </c>
      <c r="G5" s="21" t="s">
        <v>32</v>
      </c>
      <c r="H5" s="21" t="s">
        <v>35</v>
      </c>
      <c r="I5" s="21" t="s">
        <v>315</v>
      </c>
      <c r="J5" s="21" t="s">
        <v>316</v>
      </c>
      <c r="K5" s="21" t="s">
        <v>38</v>
      </c>
      <c r="L5" s="21" t="s">
        <v>317</v>
      </c>
      <c r="M5" s="21" t="s">
        <v>61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0" t="s">
        <v>43</v>
      </c>
      <c r="P6" s="40" t="s">
        <v>44</v>
      </c>
      <c r="Q6" s="40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198</v>
      </c>
      <c r="B8" s="22"/>
      <c r="C8" s="22"/>
      <c r="D8" s="36"/>
      <c r="E8" s="36"/>
      <c r="F8" s="36"/>
      <c r="G8" s="36">
        <v>60600</v>
      </c>
      <c r="H8" s="36">
        <v>60600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 t="s">
        <v>318</v>
      </c>
      <c r="C9" s="22" t="str">
        <f>"A05000000"&amp;"  "&amp;"家具和用具"</f>
        <v>A05000000  家具和用具</v>
      </c>
      <c r="D9" s="37" t="s">
        <v>319</v>
      </c>
      <c r="E9" s="23">
        <v>1</v>
      </c>
      <c r="F9" s="36"/>
      <c r="G9" s="36">
        <v>34000</v>
      </c>
      <c r="H9" s="32">
        <v>34000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2"/>
      <c r="B10" s="22" t="s">
        <v>320</v>
      </c>
      <c r="C10" s="22" t="str">
        <f>"A02000000"&amp;"  "&amp;"设备"</f>
        <v>A02000000  设备</v>
      </c>
      <c r="D10" s="37" t="s">
        <v>321</v>
      </c>
      <c r="E10" s="23">
        <v>1</v>
      </c>
      <c r="F10" s="36"/>
      <c r="G10" s="36">
        <v>11000</v>
      </c>
      <c r="H10" s="32">
        <v>11000</v>
      </c>
      <c r="I10" s="32"/>
      <c r="J10" s="32"/>
      <c r="K10" s="32"/>
      <c r="L10" s="36"/>
      <c r="M10" s="36"/>
      <c r="N10" s="36"/>
      <c r="O10" s="36"/>
      <c r="P10" s="36"/>
      <c r="Q10" s="36"/>
    </row>
    <row r="11" ht="20.25" customHeight="1" spans="1:17">
      <c r="A11" s="22"/>
      <c r="B11" s="38" t="s">
        <v>322</v>
      </c>
      <c r="C11" s="22" t="str">
        <f>"A05040000"&amp;"  "&amp;"办公用品"</f>
        <v>A05040000  办公用品</v>
      </c>
      <c r="D11" s="37" t="s">
        <v>319</v>
      </c>
      <c r="E11" s="23">
        <v>1</v>
      </c>
      <c r="F11" s="36"/>
      <c r="G11" s="36">
        <v>15600</v>
      </c>
      <c r="H11" s="32">
        <v>15600</v>
      </c>
      <c r="I11" s="32"/>
      <c r="J11" s="32"/>
      <c r="K11" s="32"/>
      <c r="L11" s="36"/>
      <c r="M11" s="36"/>
      <c r="N11" s="36"/>
      <c r="O11" s="36"/>
      <c r="P11" s="36"/>
      <c r="Q11" s="36"/>
    </row>
    <row r="12" ht="20.25" customHeight="1" spans="1:17">
      <c r="A12" s="35" t="s">
        <v>219</v>
      </c>
      <c r="B12" s="22"/>
      <c r="C12" s="22"/>
      <c r="D12" s="22"/>
      <c r="E12" s="22"/>
      <c r="F12" s="36">
        <v>35000</v>
      </c>
      <c r="G12" s="36">
        <v>35000</v>
      </c>
      <c r="H12" s="36">
        <v>35000</v>
      </c>
      <c r="I12" s="36"/>
      <c r="J12" s="32"/>
      <c r="K12" s="32"/>
      <c r="L12" s="36"/>
      <c r="M12" s="36"/>
      <c r="N12" s="36"/>
      <c r="O12" s="36"/>
      <c r="P12" s="36"/>
      <c r="Q12" s="36"/>
    </row>
    <row r="13" ht="20.25" customHeight="1" spans="1:17">
      <c r="A13" s="22"/>
      <c r="B13" s="22" t="s">
        <v>323</v>
      </c>
      <c r="C13" s="22" t="str">
        <f>"C21040001"&amp;"  "&amp;"物业管理服务"</f>
        <v>C21040001  物业管理服务</v>
      </c>
      <c r="D13" s="37" t="s">
        <v>324</v>
      </c>
      <c r="E13" s="23">
        <v>1</v>
      </c>
      <c r="F13" s="36">
        <v>35000</v>
      </c>
      <c r="G13" s="36">
        <v>35000</v>
      </c>
      <c r="H13" s="32">
        <v>35000</v>
      </c>
      <c r="I13" s="32"/>
      <c r="J13" s="32"/>
      <c r="K13" s="32"/>
      <c r="L13" s="36"/>
      <c r="M13" s="36"/>
      <c r="N13" s="36"/>
      <c r="O13" s="36"/>
      <c r="P13" s="36"/>
      <c r="Q13" s="36"/>
    </row>
    <row r="14" ht="20.25" customHeight="1" spans="1:17">
      <c r="A14" s="23" t="s">
        <v>32</v>
      </c>
      <c r="B14" s="23"/>
      <c r="C14" s="23"/>
      <c r="D14" s="37"/>
      <c r="E14" s="37"/>
      <c r="F14" s="36">
        <v>35000</v>
      </c>
      <c r="G14" s="36">
        <v>95600</v>
      </c>
      <c r="H14" s="36">
        <v>95600</v>
      </c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325</v>
      </c>
    </row>
    <row r="2" ht="45" customHeight="1" spans="1:14">
      <c r="A2" s="29" t="s">
        <v>326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"单位名称："&amp;"玉溪市江川区第二幼儿园"</f>
        <v>单位名称：玉溪市江川区第二幼儿园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308</v>
      </c>
      <c r="B4" s="30" t="s">
        <v>327</v>
      </c>
      <c r="C4" s="30" t="s">
        <v>328</v>
      </c>
      <c r="D4" s="30" t="s">
        <v>136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314</v>
      </c>
      <c r="B5" s="30"/>
      <c r="C5" s="30" t="s">
        <v>329</v>
      </c>
      <c r="D5" s="30" t="s">
        <v>32</v>
      </c>
      <c r="E5" s="30" t="s">
        <v>35</v>
      </c>
      <c r="F5" s="30" t="s">
        <v>315</v>
      </c>
      <c r="G5" s="30" t="s">
        <v>316</v>
      </c>
      <c r="H5" s="30" t="s">
        <v>38</v>
      </c>
      <c r="I5" s="30" t="s">
        <v>317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330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331</v>
      </c>
    </row>
    <row r="2" ht="45.15" customHeight="1" spans="1:11">
      <c r="A2" s="24" t="s">
        <v>332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"单位名称："&amp;"玉溪市江川区第二幼儿园"</f>
        <v>单位名称：玉溪市江川区第二幼儿园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333</v>
      </c>
      <c r="B4" s="27" t="s">
        <v>136</v>
      </c>
      <c r="C4" s="27"/>
      <c r="D4" s="27"/>
      <c r="E4" s="27" t="s">
        <v>334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315</v>
      </c>
      <c r="E5" s="28" t="s">
        <v>335</v>
      </c>
      <c r="F5" s="28" t="s">
        <v>336</v>
      </c>
      <c r="G5" s="28" t="s">
        <v>337</v>
      </c>
      <c r="H5" s="28" t="s">
        <v>338</v>
      </c>
      <c r="I5" s="28" t="s">
        <v>339</v>
      </c>
      <c r="J5" s="28" t="s">
        <v>340</v>
      </c>
      <c r="K5" s="28" t="s">
        <v>341</v>
      </c>
    </row>
    <row r="6" ht="18.75" customHeight="1" spans="1:11">
      <c r="A6" s="23" t="s">
        <v>46</v>
      </c>
      <c r="B6" s="23" t="s">
        <v>69</v>
      </c>
      <c r="C6" s="23" t="s">
        <v>47</v>
      </c>
      <c r="D6" s="23" t="s">
        <v>48</v>
      </c>
      <c r="E6" s="23" t="s">
        <v>49</v>
      </c>
      <c r="F6" s="23" t="s">
        <v>50</v>
      </c>
      <c r="G6" s="23" t="s">
        <v>51</v>
      </c>
      <c r="H6" s="23" t="s">
        <v>52</v>
      </c>
      <c r="I6" s="23" t="s">
        <v>53</v>
      </c>
      <c r="J6" s="23" t="s">
        <v>70</v>
      </c>
      <c r="K6" s="23" t="s">
        <v>342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343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344</v>
      </c>
    </row>
    <row r="2" ht="52.05" customHeight="1" spans="1:10">
      <c r="A2" s="24" t="s">
        <v>345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"单位名称："&amp;"玉溪市江川区第二幼儿园"</f>
        <v>单位名称：玉溪市江川区第二幼儿园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333</v>
      </c>
      <c r="B4" s="21" t="s">
        <v>231</v>
      </c>
      <c r="C4" s="21" t="s">
        <v>232</v>
      </c>
      <c r="D4" s="21" t="s">
        <v>233</v>
      </c>
      <c r="E4" s="21" t="s">
        <v>234</v>
      </c>
      <c r="F4" s="21" t="s">
        <v>235</v>
      </c>
      <c r="G4" s="21" t="s">
        <v>236</v>
      </c>
      <c r="H4" s="21" t="s">
        <v>237</v>
      </c>
      <c r="I4" s="21" t="s">
        <v>238</v>
      </c>
      <c r="J4" s="21" t="s">
        <v>239</v>
      </c>
    </row>
    <row r="5" ht="18.75" customHeight="1" spans="1:10">
      <c r="A5" s="21" t="s">
        <v>46</v>
      </c>
      <c r="B5" s="21" t="s">
        <v>69</v>
      </c>
      <c r="C5" s="21" t="s">
        <v>47</v>
      </c>
      <c r="D5" s="21" t="s">
        <v>48</v>
      </c>
      <c r="E5" s="21" t="s">
        <v>49</v>
      </c>
      <c r="F5" s="21" t="s">
        <v>50</v>
      </c>
      <c r="G5" s="21" t="s">
        <v>51</v>
      </c>
      <c r="H5" s="21" t="s">
        <v>52</v>
      </c>
      <c r="I5" s="21" t="s">
        <v>53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346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347</v>
      </c>
    </row>
    <row r="2" ht="41.4" customHeight="1" spans="1:8">
      <c r="A2" s="20" t="s">
        <v>348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"单位名称："&amp;"玉溪市江川区第二幼儿园"</f>
        <v>单位名称：玉溪市江川区第二幼儿园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349</v>
      </c>
      <c r="C4" s="21" t="s">
        <v>350</v>
      </c>
      <c r="D4" s="21" t="s">
        <v>351</v>
      </c>
      <c r="E4" s="21" t="s">
        <v>311</v>
      </c>
      <c r="F4" s="21" t="s">
        <v>352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312</v>
      </c>
      <c r="G5" s="21" t="s">
        <v>353</v>
      </c>
      <c r="H5" s="21" t="s">
        <v>354</v>
      </c>
    </row>
    <row r="6" ht="18.75" customHeight="1" spans="1:8">
      <c r="A6" s="21" t="s">
        <v>46</v>
      </c>
      <c r="B6" s="21" t="s">
        <v>69</v>
      </c>
      <c r="C6" s="21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1" t="s">
        <v>52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355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356</v>
      </c>
    </row>
    <row r="2" ht="45" customHeight="1" spans="1:11">
      <c r="A2" s="3" t="s">
        <v>357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"单位名称："&amp;"玉溪市江川区第二幼儿园"</f>
        <v>单位名称：玉溪市江川区第二幼儿园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189</v>
      </c>
      <c r="B4" s="12" t="s">
        <v>131</v>
      </c>
      <c r="C4" s="12" t="s">
        <v>190</v>
      </c>
      <c r="D4" s="12" t="s">
        <v>132</v>
      </c>
      <c r="E4" s="12" t="s">
        <v>133</v>
      </c>
      <c r="F4" s="12" t="s">
        <v>191</v>
      </c>
      <c r="G4" s="12" t="s">
        <v>135</v>
      </c>
      <c r="H4" s="12" t="s">
        <v>32</v>
      </c>
      <c r="I4" s="12" t="s">
        <v>358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/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16" sqref="B16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360</v>
      </c>
    </row>
    <row r="2" ht="45" customHeight="1" spans="1:7">
      <c r="A2" s="3" t="s">
        <v>361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"单位名称："&amp;"玉溪市江川区第二幼儿园"</f>
        <v>单位名称：玉溪市江川区第二幼儿园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190</v>
      </c>
      <c r="B4" s="6" t="s">
        <v>189</v>
      </c>
      <c r="C4" s="6" t="s">
        <v>131</v>
      </c>
      <c r="D4" s="6" t="s">
        <v>362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55</v>
      </c>
      <c r="B8" s="8" t="s">
        <v>195</v>
      </c>
      <c r="C8" s="9" t="s">
        <v>194</v>
      </c>
      <c r="D8" s="8" t="s">
        <v>363</v>
      </c>
      <c r="E8" s="10">
        <v>225</v>
      </c>
      <c r="F8" s="10"/>
      <c r="G8" s="10"/>
    </row>
    <row r="9" ht="20.25" customHeight="1" spans="1:7">
      <c r="A9" s="8" t="s">
        <v>55</v>
      </c>
      <c r="B9" s="8" t="s">
        <v>195</v>
      </c>
      <c r="C9" s="9" t="s">
        <v>198</v>
      </c>
      <c r="D9" s="8" t="s">
        <v>363</v>
      </c>
      <c r="E9" s="10">
        <v>439200</v>
      </c>
      <c r="F9" s="10"/>
      <c r="G9" s="10"/>
    </row>
    <row r="10" ht="20.25" customHeight="1" spans="1:7">
      <c r="A10" s="8" t="s">
        <v>55</v>
      </c>
      <c r="B10" s="8" t="s">
        <v>195</v>
      </c>
      <c r="C10" s="9" t="s">
        <v>219</v>
      </c>
      <c r="D10" s="8" t="s">
        <v>363</v>
      </c>
      <c r="E10" s="10">
        <v>1608200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2047625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9" sqref="A9:B9"/>
    </sheetView>
  </sheetViews>
  <sheetFormatPr defaultColWidth="8.85" defaultRowHeight="15" customHeight="1"/>
  <cols>
    <col min="1" max="1" width="10.5" customWidth="1"/>
    <col min="2" max="2" width="20.375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"单位名称："&amp;"玉溪市江川区第二幼儿园"</f>
        <v>单位名称：玉溪市江川区第二幼儿园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>
        <v>2</v>
      </c>
      <c r="C7" s="13" t="s">
        <v>47</v>
      </c>
      <c r="D7" s="13" t="s">
        <v>48</v>
      </c>
      <c r="E7" s="71" t="s">
        <v>49</v>
      </c>
      <c r="F7" s="13" t="s">
        <v>50</v>
      </c>
      <c r="G7" s="13" t="s">
        <v>51</v>
      </c>
      <c r="H7" s="71" t="s">
        <v>52</v>
      </c>
      <c r="I7" s="13" t="s">
        <v>53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54</v>
      </c>
      <c r="B8" s="15" t="s">
        <v>55</v>
      </c>
      <c r="C8" s="16">
        <v>8839151.78</v>
      </c>
      <c r="D8" s="16">
        <v>8538151.78</v>
      </c>
      <c r="E8" s="16">
        <v>8538151.78</v>
      </c>
      <c r="F8" s="16"/>
      <c r="G8" s="16"/>
      <c r="H8" s="16"/>
      <c r="I8" s="16">
        <v>301000</v>
      </c>
      <c r="J8" s="16"/>
      <c r="K8" s="16"/>
      <c r="L8" s="16"/>
      <c r="M8" s="16"/>
      <c r="N8" s="16">
        <v>301000</v>
      </c>
      <c r="O8" s="16"/>
      <c r="P8" s="16"/>
      <c r="Q8" s="16"/>
      <c r="R8" s="16"/>
      <c r="S8" s="16"/>
    </row>
    <row r="9" ht="20.25" customHeight="1" spans="1:19">
      <c r="A9" s="46" t="s">
        <v>32</v>
      </c>
      <c r="B9" s="46"/>
      <c r="C9" s="16">
        <v>8839151.78</v>
      </c>
      <c r="D9" s="16">
        <v>8538151.78</v>
      </c>
      <c r="E9" s="16">
        <v>8538151.78</v>
      </c>
      <c r="F9" s="16"/>
      <c r="G9" s="16"/>
      <c r="H9" s="16"/>
      <c r="I9" s="16">
        <v>301000</v>
      </c>
      <c r="J9" s="16"/>
      <c r="K9" s="16"/>
      <c r="L9" s="16"/>
      <c r="M9" s="16"/>
      <c r="N9" s="16">
        <v>301000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E15" sqref="E15"/>
    </sheetView>
  </sheetViews>
  <sheetFormatPr defaultColWidth="8.85" defaultRowHeight="15" customHeight="1"/>
  <cols>
    <col min="1" max="1" width="13.12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56</v>
      </c>
    </row>
    <row r="2" ht="37.5" customHeight="1" spans="1:1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"单位名称："&amp;"玉溪市江川区第二幼儿园"</f>
        <v>单位名称：玉溪市江川区第二幼儿园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58</v>
      </c>
      <c r="B4" s="12" t="s">
        <v>59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60</v>
      </c>
      <c r="J4" s="45" t="s">
        <v>61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62</v>
      </c>
      <c r="F5" s="45" t="s">
        <v>63</v>
      </c>
      <c r="G5" s="12"/>
      <c r="H5" s="45"/>
      <c r="I5" s="12"/>
      <c r="J5" s="45" t="s">
        <v>34</v>
      </c>
      <c r="K5" s="45" t="s">
        <v>64</v>
      </c>
      <c r="L5" s="13" t="s">
        <v>65</v>
      </c>
      <c r="M5" s="13" t="s">
        <v>66</v>
      </c>
      <c r="N5" s="13" t="s">
        <v>67</v>
      </c>
      <c r="O5" s="13" t="s">
        <v>68</v>
      </c>
    </row>
    <row r="6" ht="18.75" customHeight="1" spans="1:15">
      <c r="A6" s="13" t="s">
        <v>46</v>
      </c>
      <c r="B6" s="13" t="s">
        <v>69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  <c r="H6" s="13" t="s">
        <v>52</v>
      </c>
      <c r="I6" s="13" t="s">
        <v>53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7035882.91</v>
      </c>
      <c r="D7" s="16">
        <v>6734882.91</v>
      </c>
      <c r="E7" s="16">
        <v>4687257.91</v>
      </c>
      <c r="F7" s="16">
        <v>2047625</v>
      </c>
      <c r="G7" s="16"/>
      <c r="H7" s="16"/>
      <c r="I7" s="16"/>
      <c r="J7" s="16">
        <v>301000</v>
      </c>
      <c r="K7" s="16"/>
      <c r="L7" s="16"/>
      <c r="M7" s="16"/>
      <c r="N7" s="16"/>
      <c r="O7" s="16">
        <v>301000</v>
      </c>
    </row>
    <row r="8" ht="20.25" customHeight="1" spans="1:15">
      <c r="A8" s="62" t="s">
        <v>73</v>
      </c>
      <c r="B8" s="62" t="s">
        <v>74</v>
      </c>
      <c r="C8" s="16">
        <v>7035882.91</v>
      </c>
      <c r="D8" s="16">
        <v>6734882.91</v>
      </c>
      <c r="E8" s="16">
        <v>4687257.91</v>
      </c>
      <c r="F8" s="16">
        <v>2047625</v>
      </c>
      <c r="G8" s="16"/>
      <c r="H8" s="16"/>
      <c r="I8" s="16"/>
      <c r="J8" s="16">
        <v>301000</v>
      </c>
      <c r="K8" s="16"/>
      <c r="L8" s="16"/>
      <c r="M8" s="16"/>
      <c r="N8" s="16"/>
      <c r="O8" s="16">
        <v>301000</v>
      </c>
    </row>
    <row r="9" ht="20.25" customHeight="1" spans="1:15">
      <c r="A9" s="63" t="s">
        <v>75</v>
      </c>
      <c r="B9" s="63" t="s">
        <v>76</v>
      </c>
      <c r="C9" s="16">
        <v>7035882.91</v>
      </c>
      <c r="D9" s="16">
        <v>6734882.91</v>
      </c>
      <c r="E9" s="16">
        <v>4687257.91</v>
      </c>
      <c r="F9" s="16">
        <v>2047625</v>
      </c>
      <c r="G9" s="16"/>
      <c r="H9" s="16"/>
      <c r="I9" s="16"/>
      <c r="J9" s="16">
        <v>301000</v>
      </c>
      <c r="K9" s="16"/>
      <c r="L9" s="16"/>
      <c r="M9" s="16"/>
      <c r="N9" s="16"/>
      <c r="O9" s="16">
        <v>301000</v>
      </c>
    </row>
    <row r="10" ht="20.25" customHeight="1" spans="1:15">
      <c r="A10" s="15" t="s">
        <v>77</v>
      </c>
      <c r="B10" s="15" t="s">
        <v>78</v>
      </c>
      <c r="C10" s="16">
        <v>723186.4</v>
      </c>
      <c r="D10" s="16">
        <v>723186.4</v>
      </c>
      <c r="E10" s="16">
        <v>723186.4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79</v>
      </c>
      <c r="B11" s="62" t="s">
        <v>80</v>
      </c>
      <c r="C11" s="16">
        <v>723186.4</v>
      </c>
      <c r="D11" s="16">
        <v>723186.4</v>
      </c>
      <c r="E11" s="16">
        <v>723186.4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81</v>
      </c>
      <c r="B12" s="63" t="s">
        <v>82</v>
      </c>
      <c r="C12" s="16">
        <v>30000</v>
      </c>
      <c r="D12" s="16">
        <v>30000</v>
      </c>
      <c r="E12" s="16">
        <v>30000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83</v>
      </c>
      <c r="B13" s="63" t="s">
        <v>84</v>
      </c>
      <c r="C13" s="16">
        <v>693186.4</v>
      </c>
      <c r="D13" s="16">
        <v>693186.4</v>
      </c>
      <c r="E13" s="16">
        <v>693186.4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85</v>
      </c>
      <c r="B14" s="15" t="s">
        <v>86</v>
      </c>
      <c r="C14" s="16">
        <v>572290.47</v>
      </c>
      <c r="D14" s="16">
        <v>572290.47</v>
      </c>
      <c r="E14" s="16">
        <v>572290.47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87</v>
      </c>
      <c r="B15" s="62" t="s">
        <v>88</v>
      </c>
      <c r="C15" s="16">
        <v>572290.47</v>
      </c>
      <c r="D15" s="16">
        <v>572290.47</v>
      </c>
      <c r="E15" s="16">
        <v>572290.47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89</v>
      </c>
      <c r="B16" s="63" t="s">
        <v>90</v>
      </c>
      <c r="C16" s="16">
        <v>359590.45</v>
      </c>
      <c r="D16" s="16">
        <v>359590.45</v>
      </c>
      <c r="E16" s="16">
        <v>359590.45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91</v>
      </c>
      <c r="B17" s="63" t="s">
        <v>92</v>
      </c>
      <c r="C17" s="16">
        <v>180704.84</v>
      </c>
      <c r="D17" s="16">
        <v>180704.84</v>
      </c>
      <c r="E17" s="16">
        <v>180704.84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93</v>
      </c>
      <c r="B18" s="63" t="s">
        <v>94</v>
      </c>
      <c r="C18" s="16">
        <v>31995.18</v>
      </c>
      <c r="D18" s="16">
        <v>31995.18</v>
      </c>
      <c r="E18" s="16">
        <v>31995.18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507792</v>
      </c>
      <c r="D19" s="16">
        <v>507792</v>
      </c>
      <c r="E19" s="16">
        <v>507792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97</v>
      </c>
      <c r="B20" s="62" t="s">
        <v>98</v>
      </c>
      <c r="C20" s="16">
        <v>507792</v>
      </c>
      <c r="D20" s="16">
        <v>507792</v>
      </c>
      <c r="E20" s="16">
        <v>507792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99</v>
      </c>
      <c r="B21" s="63" t="s">
        <v>100</v>
      </c>
      <c r="C21" s="16">
        <v>507792</v>
      </c>
      <c r="D21" s="16">
        <v>507792</v>
      </c>
      <c r="E21" s="16">
        <v>507792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6" t="s">
        <v>101</v>
      </c>
      <c r="B22" s="46"/>
      <c r="C22" s="16">
        <v>8839151.78</v>
      </c>
      <c r="D22" s="16">
        <v>8538151.78</v>
      </c>
      <c r="E22" s="16">
        <v>6490526.78</v>
      </c>
      <c r="F22" s="16">
        <v>2047625</v>
      </c>
      <c r="G22" s="16"/>
      <c r="H22" s="16"/>
      <c r="I22" s="16"/>
      <c r="J22" s="16">
        <v>301000</v>
      </c>
      <c r="K22" s="16"/>
      <c r="L22" s="16"/>
      <c r="M22" s="16"/>
      <c r="N22" s="16"/>
      <c r="O22" s="16">
        <v>301000</v>
      </c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8"/>
  <sheetViews>
    <sheetView showZeros="0" workbookViewId="0">
      <selection activeCell="B11" sqref="B1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"单位名称："&amp;"玉溪市江川区第二幼儿园"</f>
        <v>单位名称：玉溪市江川区第二幼儿园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8538151.78</v>
      </c>
      <c r="C7" s="14" t="s">
        <v>106</v>
      </c>
      <c r="D7" s="16">
        <v>8538151.78</v>
      </c>
    </row>
    <row r="8" ht="22.5" customHeight="1" spans="1:4">
      <c r="A8" s="14" t="s">
        <v>107</v>
      </c>
      <c r="B8" s="16">
        <v>8538151.78</v>
      </c>
      <c r="C8" s="14" t="str">
        <f>"（"&amp;"一"&amp;"）"&amp;"教育支出"</f>
        <v>（一）教育支出</v>
      </c>
      <c r="D8" s="16">
        <v>6734882.91</v>
      </c>
    </row>
    <row r="9" ht="22.5" customHeight="1" spans="1:4">
      <c r="A9" s="14" t="s">
        <v>108</v>
      </c>
      <c r="B9" s="16"/>
      <c r="C9" s="14" t="str">
        <f>"（"&amp;"二"&amp;"）"&amp;"社会保障和就业支出"</f>
        <v>（二）社会保障和就业支出</v>
      </c>
      <c r="D9" s="16">
        <v>723186.4</v>
      </c>
    </row>
    <row r="10" ht="22.5" customHeight="1" spans="1:4">
      <c r="A10" s="14" t="s">
        <v>109</v>
      </c>
      <c r="B10" s="16"/>
      <c r="C10" s="14" t="str">
        <f>"（"&amp;"三"&amp;"）"&amp;"卫生健康支出"</f>
        <v>（三）卫生健康支出</v>
      </c>
      <c r="D10" s="16">
        <v>572290.47</v>
      </c>
    </row>
    <row r="11" ht="22.5" customHeight="1" spans="1:4">
      <c r="A11" s="14" t="s">
        <v>110</v>
      </c>
      <c r="B11" s="16">
        <v>301000</v>
      </c>
      <c r="C11" s="14" t="str">
        <f>"（"&amp;"四"&amp;"）"&amp;"住房保障支出"</f>
        <v>（四）住房保障支出</v>
      </c>
      <c r="D11" s="16">
        <v>507792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65"/>
      <c r="B15" s="16"/>
      <c r="C15" s="14" t="s">
        <v>111</v>
      </c>
      <c r="D15" s="16"/>
    </row>
    <row r="16" ht="22.5" customHeight="1" spans="1:4">
      <c r="A16" s="66" t="s">
        <v>112</v>
      </c>
      <c r="B16" s="67">
        <v>8538151.78</v>
      </c>
      <c r="C16" s="68" t="s">
        <v>113</v>
      </c>
      <c r="D16" s="67">
        <v>8538151.78</v>
      </c>
    </row>
    <row r="18" customHeight="1" spans="2:2">
      <c r="B18">
        <v>8839151.78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B18" sqref="B18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"单位名称："&amp;"玉溪市江川区第二幼儿园"</f>
        <v>单位名称：玉溪市江川区第二幼儿园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116</v>
      </c>
      <c r="B4" s="12" t="s">
        <v>59</v>
      </c>
      <c r="C4" s="45" t="s">
        <v>32</v>
      </c>
      <c r="D4" s="45" t="s">
        <v>62</v>
      </c>
      <c r="E4" s="45"/>
      <c r="F4" s="45"/>
      <c r="G4" s="12" t="s">
        <v>63</v>
      </c>
    </row>
    <row r="5" ht="18.75" customHeight="1" spans="1:7">
      <c r="A5" s="12" t="s">
        <v>58</v>
      </c>
      <c r="B5" s="12" t="s">
        <v>59</v>
      </c>
      <c r="C5" s="45"/>
      <c r="D5" s="45" t="s">
        <v>34</v>
      </c>
      <c r="E5" s="45" t="s">
        <v>117</v>
      </c>
      <c r="F5" s="45" t="s">
        <v>118</v>
      </c>
      <c r="G5" s="12"/>
    </row>
    <row r="6" ht="18.75" customHeight="1" spans="1:7">
      <c r="A6" s="13" t="s">
        <v>46</v>
      </c>
      <c r="B6" s="13" t="s">
        <v>69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</row>
    <row r="7" ht="20.25" customHeight="1" spans="1:7">
      <c r="A7" s="15" t="s">
        <v>71</v>
      </c>
      <c r="B7" s="15" t="s">
        <v>72</v>
      </c>
      <c r="C7" s="16">
        <v>6734882.91</v>
      </c>
      <c r="D7" s="16">
        <v>4687257.91</v>
      </c>
      <c r="E7" s="16">
        <v>4628457.91</v>
      </c>
      <c r="F7" s="16">
        <v>58800</v>
      </c>
      <c r="G7" s="16">
        <v>2047625</v>
      </c>
    </row>
    <row r="8" ht="20.25" customHeight="1" spans="1:7">
      <c r="A8" s="62" t="s">
        <v>73</v>
      </c>
      <c r="B8" s="62" t="s">
        <v>74</v>
      </c>
      <c r="C8" s="16">
        <v>6734882.91</v>
      </c>
      <c r="D8" s="16">
        <v>4687257.91</v>
      </c>
      <c r="E8" s="16">
        <v>4628457.91</v>
      </c>
      <c r="F8" s="16">
        <v>58800</v>
      </c>
      <c r="G8" s="16">
        <v>2047625</v>
      </c>
    </row>
    <row r="9" ht="20.25" customHeight="1" spans="1:7">
      <c r="A9" s="63" t="s">
        <v>75</v>
      </c>
      <c r="B9" s="63" t="s">
        <v>76</v>
      </c>
      <c r="C9" s="16">
        <v>6734882.91</v>
      </c>
      <c r="D9" s="16">
        <v>4687257.91</v>
      </c>
      <c r="E9" s="16">
        <v>4628457.91</v>
      </c>
      <c r="F9" s="16">
        <v>58800</v>
      </c>
      <c r="G9" s="16">
        <v>2047625</v>
      </c>
    </row>
    <row r="10" ht="20.25" customHeight="1" spans="1:7">
      <c r="A10" s="15" t="s">
        <v>77</v>
      </c>
      <c r="B10" s="15" t="s">
        <v>78</v>
      </c>
      <c r="C10" s="16">
        <v>723186.4</v>
      </c>
      <c r="D10" s="16">
        <v>723186.4</v>
      </c>
      <c r="E10" s="16">
        <v>721986.4</v>
      </c>
      <c r="F10" s="16">
        <v>1200</v>
      </c>
      <c r="G10" s="16"/>
    </row>
    <row r="11" ht="20.25" customHeight="1" spans="1:7">
      <c r="A11" s="62" t="s">
        <v>79</v>
      </c>
      <c r="B11" s="62" t="s">
        <v>80</v>
      </c>
      <c r="C11" s="16">
        <v>723186.4</v>
      </c>
      <c r="D11" s="16">
        <v>723186.4</v>
      </c>
      <c r="E11" s="16">
        <v>721986.4</v>
      </c>
      <c r="F11" s="16">
        <v>1200</v>
      </c>
      <c r="G11" s="16"/>
    </row>
    <row r="12" ht="20.25" customHeight="1" spans="1:7">
      <c r="A12" s="63" t="s">
        <v>81</v>
      </c>
      <c r="B12" s="63" t="s">
        <v>82</v>
      </c>
      <c r="C12" s="16">
        <v>30000</v>
      </c>
      <c r="D12" s="16">
        <v>30000</v>
      </c>
      <c r="E12" s="16">
        <v>28800</v>
      </c>
      <c r="F12" s="16">
        <v>1200</v>
      </c>
      <c r="G12" s="16"/>
    </row>
    <row r="13" ht="20.25" customHeight="1" spans="1:7">
      <c r="A13" s="63" t="s">
        <v>83</v>
      </c>
      <c r="B13" s="63" t="s">
        <v>84</v>
      </c>
      <c r="C13" s="16">
        <v>693186.4</v>
      </c>
      <c r="D13" s="16">
        <v>693186.4</v>
      </c>
      <c r="E13" s="16">
        <v>693186.4</v>
      </c>
      <c r="F13" s="16"/>
      <c r="G13" s="16"/>
    </row>
    <row r="14" ht="20.25" customHeight="1" spans="1:7">
      <c r="A14" s="15" t="s">
        <v>85</v>
      </c>
      <c r="B14" s="15" t="s">
        <v>86</v>
      </c>
      <c r="C14" s="16">
        <v>572290.47</v>
      </c>
      <c r="D14" s="16">
        <v>572290.47</v>
      </c>
      <c r="E14" s="16">
        <v>572290.47</v>
      </c>
      <c r="F14" s="16"/>
      <c r="G14" s="16"/>
    </row>
    <row r="15" ht="20.25" customHeight="1" spans="1:7">
      <c r="A15" s="62" t="s">
        <v>87</v>
      </c>
      <c r="B15" s="62" t="s">
        <v>88</v>
      </c>
      <c r="C15" s="16">
        <v>572290.47</v>
      </c>
      <c r="D15" s="16">
        <v>572290.47</v>
      </c>
      <c r="E15" s="16">
        <v>572290.47</v>
      </c>
      <c r="F15" s="16"/>
      <c r="G15" s="16"/>
    </row>
    <row r="16" ht="20.25" customHeight="1" spans="1:7">
      <c r="A16" s="63" t="s">
        <v>89</v>
      </c>
      <c r="B16" s="63" t="s">
        <v>90</v>
      </c>
      <c r="C16" s="16">
        <v>359590.45</v>
      </c>
      <c r="D16" s="16">
        <v>359590.45</v>
      </c>
      <c r="E16" s="16">
        <v>359590.45</v>
      </c>
      <c r="F16" s="16"/>
      <c r="G16" s="16"/>
    </row>
    <row r="17" ht="20.25" customHeight="1" spans="1:7">
      <c r="A17" s="63" t="s">
        <v>91</v>
      </c>
      <c r="B17" s="63" t="s">
        <v>92</v>
      </c>
      <c r="C17" s="16">
        <v>180704.84</v>
      </c>
      <c r="D17" s="16">
        <v>180704.84</v>
      </c>
      <c r="E17" s="16">
        <v>180704.84</v>
      </c>
      <c r="F17" s="16"/>
      <c r="G17" s="16"/>
    </row>
    <row r="18" ht="20.25" customHeight="1" spans="1:7">
      <c r="A18" s="63" t="s">
        <v>93</v>
      </c>
      <c r="B18" s="63" t="s">
        <v>94</v>
      </c>
      <c r="C18" s="16">
        <v>31995.18</v>
      </c>
      <c r="D18" s="16">
        <v>31995.18</v>
      </c>
      <c r="E18" s="16">
        <v>31995.18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507792</v>
      </c>
      <c r="D19" s="16">
        <v>507792</v>
      </c>
      <c r="E19" s="16">
        <v>507792</v>
      </c>
      <c r="F19" s="16"/>
      <c r="G19" s="16"/>
    </row>
    <row r="20" ht="20.25" customHeight="1" spans="1:7">
      <c r="A20" s="62" t="s">
        <v>97</v>
      </c>
      <c r="B20" s="62" t="s">
        <v>98</v>
      </c>
      <c r="C20" s="16">
        <v>507792</v>
      </c>
      <c r="D20" s="16">
        <v>507792</v>
      </c>
      <c r="E20" s="16">
        <v>507792</v>
      </c>
      <c r="F20" s="16"/>
      <c r="G20" s="16"/>
    </row>
    <row r="21" ht="20.25" customHeight="1" spans="1:7">
      <c r="A21" s="63" t="s">
        <v>99</v>
      </c>
      <c r="B21" s="63" t="s">
        <v>100</v>
      </c>
      <c r="C21" s="16">
        <v>507792</v>
      </c>
      <c r="D21" s="16">
        <v>507792</v>
      </c>
      <c r="E21" s="16">
        <v>507792</v>
      </c>
      <c r="F21" s="16"/>
      <c r="G21" s="16"/>
    </row>
    <row r="22" ht="20.25" customHeight="1" spans="1:7">
      <c r="A22" s="46" t="s">
        <v>101</v>
      </c>
      <c r="B22" s="46"/>
      <c r="C22" s="47">
        <v>8538151.78</v>
      </c>
      <c r="D22" s="47">
        <v>6490526.78</v>
      </c>
      <c r="E22" s="47">
        <v>6430526.78</v>
      </c>
      <c r="F22" s="47">
        <v>60000</v>
      </c>
      <c r="G22" s="47">
        <v>2047625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7" sqref="B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119</v>
      </c>
    </row>
    <row r="2" ht="41.25" customHeight="1" spans="1:6">
      <c r="A2" s="58" t="s">
        <v>120</v>
      </c>
      <c r="B2" s="58"/>
      <c r="C2" s="58"/>
      <c r="D2" s="58"/>
      <c r="E2" s="58"/>
      <c r="F2" s="58"/>
    </row>
    <row r="3" ht="18.75" customHeight="1" spans="1:6">
      <c r="A3" s="4" t="str">
        <f>"单位名称："&amp;"玉溪市江川区第二幼儿园"</f>
        <v>单位名称：玉溪市江川区第二幼儿园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121</v>
      </c>
      <c r="B4" s="45" t="s">
        <v>122</v>
      </c>
      <c r="C4" s="45" t="s">
        <v>123</v>
      </c>
      <c r="D4" s="45"/>
      <c r="E4" s="45"/>
      <c r="F4" s="45" t="s">
        <v>124</v>
      </c>
    </row>
    <row r="5" ht="18.75" customHeight="1" spans="1:6">
      <c r="A5" s="12"/>
      <c r="B5" s="45"/>
      <c r="C5" s="45" t="s">
        <v>34</v>
      </c>
      <c r="D5" s="45" t="s">
        <v>125</v>
      </c>
      <c r="E5" s="45" t="s">
        <v>126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/>
      <c r="B7" s="16"/>
      <c r="C7" s="16"/>
      <c r="D7" s="16"/>
      <c r="E7" s="16"/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workbookViewId="0">
      <selection activeCell="A2" sqref="A2:W2"/>
    </sheetView>
  </sheetViews>
  <sheetFormatPr defaultColWidth="8.85" defaultRowHeight="15" customHeight="1"/>
  <cols>
    <col min="1" max="2" width="28.575" customWidth="1"/>
    <col min="3" max="3" width="18" customWidth="1"/>
    <col min="4" max="4" width="13.625" customWidth="1"/>
    <col min="5" max="5" width="28.575" customWidth="1"/>
    <col min="6" max="6" width="10.875" customWidth="1"/>
    <col min="7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45" customHeight="1" spans="1:2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"单位名称："&amp;"玉溪市江川区第二幼儿园"</f>
        <v>单位名称：玉溪市江川区第二幼儿园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129</v>
      </c>
      <c r="B4" s="53" t="s">
        <v>130</v>
      </c>
      <c r="C4" s="53" t="s">
        <v>131</v>
      </c>
      <c r="D4" s="53" t="s">
        <v>132</v>
      </c>
      <c r="E4" s="53" t="s">
        <v>133</v>
      </c>
      <c r="F4" s="53" t="s">
        <v>134</v>
      </c>
      <c r="G4" s="53" t="s">
        <v>135</v>
      </c>
      <c r="H4" s="54" t="s">
        <v>32</v>
      </c>
      <c r="I4" s="54" t="s">
        <v>136</v>
      </c>
      <c r="J4" s="53"/>
      <c r="K4" s="53"/>
      <c r="L4" s="53"/>
      <c r="M4" s="53"/>
      <c r="N4" s="53" t="s">
        <v>137</v>
      </c>
      <c r="O4" s="53"/>
      <c r="P4" s="53"/>
      <c r="Q4" s="53" t="s">
        <v>38</v>
      </c>
      <c r="R4" s="53" t="s">
        <v>61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138</v>
      </c>
      <c r="I5" s="54" t="s">
        <v>139</v>
      </c>
      <c r="J5" s="53" t="s">
        <v>36</v>
      </c>
      <c r="K5" s="53" t="s">
        <v>37</v>
      </c>
      <c r="L5" s="53"/>
      <c r="M5" s="53"/>
      <c r="N5" s="53" t="s">
        <v>137</v>
      </c>
      <c r="O5" s="53" t="s">
        <v>36</v>
      </c>
      <c r="P5" s="53" t="s">
        <v>37</v>
      </c>
      <c r="Q5" s="53" t="s">
        <v>38</v>
      </c>
      <c r="R5" s="53" t="s">
        <v>61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140</v>
      </c>
      <c r="J6" s="53" t="s">
        <v>141</v>
      </c>
      <c r="K6" s="53" t="s">
        <v>142</v>
      </c>
      <c r="L6" s="53" t="s">
        <v>143</v>
      </c>
      <c r="M6" s="53" t="s">
        <v>144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55</v>
      </c>
      <c r="B9" s="8" t="s">
        <v>145</v>
      </c>
      <c r="C9" s="9" t="s">
        <v>146</v>
      </c>
      <c r="D9" s="8" t="s">
        <v>75</v>
      </c>
      <c r="E9" s="8" t="s">
        <v>76</v>
      </c>
      <c r="F9" s="8" t="s">
        <v>147</v>
      </c>
      <c r="G9" s="8" t="s">
        <v>148</v>
      </c>
      <c r="H9" s="16">
        <v>1635924</v>
      </c>
      <c r="I9" s="16">
        <v>1635924</v>
      </c>
      <c r="J9" s="16"/>
      <c r="K9" s="16"/>
      <c r="L9" s="16">
        <v>1635924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55</v>
      </c>
      <c r="B10" s="8" t="s">
        <v>145</v>
      </c>
      <c r="C10" s="9" t="s">
        <v>146</v>
      </c>
      <c r="D10" s="8" t="s">
        <v>75</v>
      </c>
      <c r="E10" s="8" t="s">
        <v>76</v>
      </c>
      <c r="F10" s="8" t="s">
        <v>149</v>
      </c>
      <c r="G10" s="8" t="s">
        <v>150</v>
      </c>
      <c r="H10" s="16">
        <v>124572</v>
      </c>
      <c r="I10" s="16">
        <v>124572</v>
      </c>
      <c r="J10" s="16"/>
      <c r="K10" s="16"/>
      <c r="L10" s="16">
        <v>124572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55</v>
      </c>
      <c r="B11" s="8" t="s">
        <v>145</v>
      </c>
      <c r="C11" s="9" t="s">
        <v>146</v>
      </c>
      <c r="D11" s="8" t="s">
        <v>75</v>
      </c>
      <c r="E11" s="8" t="s">
        <v>76</v>
      </c>
      <c r="F11" s="8" t="s">
        <v>151</v>
      </c>
      <c r="G11" s="8" t="s">
        <v>152</v>
      </c>
      <c r="H11" s="16">
        <v>661668</v>
      </c>
      <c r="I11" s="16">
        <v>661668</v>
      </c>
      <c r="J11" s="16"/>
      <c r="K11" s="16"/>
      <c r="L11" s="16">
        <v>661668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55</v>
      </c>
      <c r="B12" s="8" t="s">
        <v>145</v>
      </c>
      <c r="C12" s="9" t="s">
        <v>146</v>
      </c>
      <c r="D12" s="8" t="s">
        <v>75</v>
      </c>
      <c r="E12" s="8" t="s">
        <v>76</v>
      </c>
      <c r="F12" s="8" t="s">
        <v>151</v>
      </c>
      <c r="G12" s="8" t="s">
        <v>152</v>
      </c>
      <c r="H12" s="16">
        <v>372120</v>
      </c>
      <c r="I12" s="16">
        <v>372120</v>
      </c>
      <c r="J12" s="16"/>
      <c r="K12" s="16"/>
      <c r="L12" s="16">
        <v>372120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55</v>
      </c>
      <c r="B13" s="8" t="s">
        <v>145</v>
      </c>
      <c r="C13" s="9" t="s">
        <v>146</v>
      </c>
      <c r="D13" s="8" t="s">
        <v>75</v>
      </c>
      <c r="E13" s="8" t="s">
        <v>76</v>
      </c>
      <c r="F13" s="8" t="s">
        <v>151</v>
      </c>
      <c r="G13" s="8" t="s">
        <v>152</v>
      </c>
      <c r="H13" s="16">
        <v>136327</v>
      </c>
      <c r="I13" s="16">
        <v>136327</v>
      </c>
      <c r="J13" s="16"/>
      <c r="K13" s="16"/>
      <c r="L13" s="16">
        <v>136327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55</v>
      </c>
      <c r="B14" s="8" t="s">
        <v>145</v>
      </c>
      <c r="C14" s="9" t="s">
        <v>146</v>
      </c>
      <c r="D14" s="8" t="s">
        <v>75</v>
      </c>
      <c r="E14" s="8" t="s">
        <v>76</v>
      </c>
      <c r="F14" s="8" t="s">
        <v>151</v>
      </c>
      <c r="G14" s="8" t="s">
        <v>152</v>
      </c>
      <c r="H14" s="16">
        <v>661920</v>
      </c>
      <c r="I14" s="16">
        <v>661920</v>
      </c>
      <c r="J14" s="16"/>
      <c r="K14" s="16"/>
      <c r="L14" s="16">
        <v>661920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55</v>
      </c>
      <c r="B15" s="8" t="s">
        <v>153</v>
      </c>
      <c r="C15" s="9" t="s">
        <v>154</v>
      </c>
      <c r="D15" s="8" t="s">
        <v>75</v>
      </c>
      <c r="E15" s="8" t="s">
        <v>76</v>
      </c>
      <c r="F15" s="8" t="s">
        <v>155</v>
      </c>
      <c r="G15" s="8" t="s">
        <v>156</v>
      </c>
      <c r="H15" s="16">
        <v>30326.91</v>
      </c>
      <c r="I15" s="16">
        <v>30326.91</v>
      </c>
      <c r="J15" s="16"/>
      <c r="K15" s="16"/>
      <c r="L15" s="16">
        <v>30326.91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55</v>
      </c>
      <c r="B16" s="8" t="s">
        <v>153</v>
      </c>
      <c r="C16" s="9" t="s">
        <v>154</v>
      </c>
      <c r="D16" s="8" t="s">
        <v>83</v>
      </c>
      <c r="E16" s="8" t="s">
        <v>84</v>
      </c>
      <c r="F16" s="8" t="s">
        <v>157</v>
      </c>
      <c r="G16" s="8" t="s">
        <v>158</v>
      </c>
      <c r="H16" s="16">
        <v>693186.4</v>
      </c>
      <c r="I16" s="16">
        <v>693186.4</v>
      </c>
      <c r="J16" s="16"/>
      <c r="K16" s="16"/>
      <c r="L16" s="16">
        <v>693186.4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55</v>
      </c>
      <c r="B17" s="8" t="s">
        <v>153</v>
      </c>
      <c r="C17" s="9" t="s">
        <v>154</v>
      </c>
      <c r="D17" s="8" t="s">
        <v>89</v>
      </c>
      <c r="E17" s="8" t="s">
        <v>90</v>
      </c>
      <c r="F17" s="8" t="s">
        <v>159</v>
      </c>
      <c r="G17" s="8" t="s">
        <v>160</v>
      </c>
      <c r="H17" s="16">
        <v>359590.45</v>
      </c>
      <c r="I17" s="16">
        <v>359590.45</v>
      </c>
      <c r="J17" s="16"/>
      <c r="K17" s="16"/>
      <c r="L17" s="16">
        <v>359590.45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55</v>
      </c>
      <c r="B18" s="8" t="s">
        <v>153</v>
      </c>
      <c r="C18" s="9" t="s">
        <v>154</v>
      </c>
      <c r="D18" s="8" t="s">
        <v>91</v>
      </c>
      <c r="E18" s="8" t="s">
        <v>92</v>
      </c>
      <c r="F18" s="8" t="s">
        <v>161</v>
      </c>
      <c r="G18" s="8" t="s">
        <v>162</v>
      </c>
      <c r="H18" s="16">
        <v>180704.84</v>
      </c>
      <c r="I18" s="16">
        <v>180704.84</v>
      </c>
      <c r="J18" s="16"/>
      <c r="K18" s="16"/>
      <c r="L18" s="16">
        <v>180704.84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55</v>
      </c>
      <c r="B19" s="8" t="s">
        <v>153</v>
      </c>
      <c r="C19" s="9" t="s">
        <v>154</v>
      </c>
      <c r="D19" s="8" t="s">
        <v>93</v>
      </c>
      <c r="E19" s="8" t="s">
        <v>94</v>
      </c>
      <c r="F19" s="8" t="s">
        <v>155</v>
      </c>
      <c r="G19" s="8" t="s">
        <v>156</v>
      </c>
      <c r="H19" s="16">
        <v>15532</v>
      </c>
      <c r="I19" s="16">
        <v>15532</v>
      </c>
      <c r="J19" s="16"/>
      <c r="K19" s="16"/>
      <c r="L19" s="16">
        <v>15532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55</v>
      </c>
      <c r="B20" s="8" t="s">
        <v>153</v>
      </c>
      <c r="C20" s="9" t="s">
        <v>154</v>
      </c>
      <c r="D20" s="8" t="s">
        <v>93</v>
      </c>
      <c r="E20" s="8" t="s">
        <v>94</v>
      </c>
      <c r="F20" s="8" t="s">
        <v>155</v>
      </c>
      <c r="G20" s="8" t="s">
        <v>156</v>
      </c>
      <c r="H20" s="16">
        <v>16463.18</v>
      </c>
      <c r="I20" s="16">
        <v>16463.18</v>
      </c>
      <c r="J20" s="16"/>
      <c r="K20" s="16"/>
      <c r="L20" s="16">
        <v>16463.18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55</v>
      </c>
      <c r="B21" s="8" t="s">
        <v>163</v>
      </c>
      <c r="C21" s="9" t="s">
        <v>100</v>
      </c>
      <c r="D21" s="8" t="s">
        <v>99</v>
      </c>
      <c r="E21" s="8" t="s">
        <v>100</v>
      </c>
      <c r="F21" s="8" t="s">
        <v>164</v>
      </c>
      <c r="G21" s="8" t="s">
        <v>100</v>
      </c>
      <c r="H21" s="16">
        <v>507792</v>
      </c>
      <c r="I21" s="16">
        <v>507792</v>
      </c>
      <c r="J21" s="16"/>
      <c r="K21" s="16"/>
      <c r="L21" s="16">
        <v>507792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55</v>
      </c>
      <c r="B22" s="8" t="s">
        <v>165</v>
      </c>
      <c r="C22" s="9" t="s">
        <v>166</v>
      </c>
      <c r="D22" s="8" t="s">
        <v>75</v>
      </c>
      <c r="E22" s="8" t="s">
        <v>76</v>
      </c>
      <c r="F22" s="8" t="s">
        <v>167</v>
      </c>
      <c r="G22" s="8" t="s">
        <v>166</v>
      </c>
      <c r="H22" s="16">
        <v>25200</v>
      </c>
      <c r="I22" s="16">
        <v>25200</v>
      </c>
      <c r="J22" s="16"/>
      <c r="K22" s="16"/>
      <c r="L22" s="16">
        <v>25200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55</v>
      </c>
      <c r="B23" s="8" t="s">
        <v>168</v>
      </c>
      <c r="C23" s="9" t="s">
        <v>169</v>
      </c>
      <c r="D23" s="8" t="s">
        <v>81</v>
      </c>
      <c r="E23" s="8" t="s">
        <v>82</v>
      </c>
      <c r="F23" s="8" t="s">
        <v>170</v>
      </c>
      <c r="G23" s="8" t="s">
        <v>171</v>
      </c>
      <c r="H23" s="16">
        <v>1200</v>
      </c>
      <c r="I23" s="16">
        <v>1200</v>
      </c>
      <c r="J23" s="16"/>
      <c r="K23" s="16"/>
      <c r="L23" s="16">
        <v>1200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55</v>
      </c>
      <c r="B24" s="8" t="s">
        <v>172</v>
      </c>
      <c r="C24" s="9" t="s">
        <v>173</v>
      </c>
      <c r="D24" s="8" t="s">
        <v>75</v>
      </c>
      <c r="E24" s="8" t="s">
        <v>76</v>
      </c>
      <c r="F24" s="8" t="s">
        <v>151</v>
      </c>
      <c r="G24" s="8" t="s">
        <v>152</v>
      </c>
      <c r="H24" s="16">
        <v>604800</v>
      </c>
      <c r="I24" s="16">
        <v>604800</v>
      </c>
      <c r="J24" s="16"/>
      <c r="K24" s="16"/>
      <c r="L24" s="16">
        <v>604800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55</v>
      </c>
      <c r="B25" s="8" t="s">
        <v>174</v>
      </c>
      <c r="C25" s="9" t="s">
        <v>175</v>
      </c>
      <c r="D25" s="8" t="s">
        <v>75</v>
      </c>
      <c r="E25" s="8" t="s">
        <v>76</v>
      </c>
      <c r="F25" s="8" t="s">
        <v>176</v>
      </c>
      <c r="G25" s="8" t="s">
        <v>175</v>
      </c>
      <c r="H25" s="16">
        <v>33600</v>
      </c>
      <c r="I25" s="16">
        <v>33600</v>
      </c>
      <c r="J25" s="16"/>
      <c r="K25" s="16"/>
      <c r="L25" s="16">
        <v>33600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55</v>
      </c>
      <c r="B26" s="8" t="s">
        <v>177</v>
      </c>
      <c r="C26" s="9" t="s">
        <v>178</v>
      </c>
      <c r="D26" s="8" t="s">
        <v>75</v>
      </c>
      <c r="E26" s="8" t="s">
        <v>76</v>
      </c>
      <c r="F26" s="8" t="s">
        <v>179</v>
      </c>
      <c r="G26" s="8" t="s">
        <v>180</v>
      </c>
      <c r="H26" s="16">
        <v>249600</v>
      </c>
      <c r="I26" s="16">
        <v>249600</v>
      </c>
      <c r="J26" s="16"/>
      <c r="K26" s="16"/>
      <c r="L26" s="16">
        <v>249600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55</v>
      </c>
      <c r="B27" s="8" t="s">
        <v>181</v>
      </c>
      <c r="C27" s="9" t="s">
        <v>182</v>
      </c>
      <c r="D27" s="8" t="s">
        <v>75</v>
      </c>
      <c r="E27" s="8" t="s">
        <v>76</v>
      </c>
      <c r="F27" s="8" t="s">
        <v>151</v>
      </c>
      <c r="G27" s="8" t="s">
        <v>152</v>
      </c>
      <c r="H27" s="16">
        <v>151200</v>
      </c>
      <c r="I27" s="16">
        <v>151200</v>
      </c>
      <c r="J27" s="16"/>
      <c r="K27" s="16"/>
      <c r="L27" s="16">
        <v>151200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55</v>
      </c>
      <c r="B28" s="8" t="s">
        <v>183</v>
      </c>
      <c r="C28" s="9" t="s">
        <v>184</v>
      </c>
      <c r="D28" s="8" t="s">
        <v>81</v>
      </c>
      <c r="E28" s="8" t="s">
        <v>82</v>
      </c>
      <c r="F28" s="8" t="s">
        <v>185</v>
      </c>
      <c r="G28" s="8" t="s">
        <v>186</v>
      </c>
      <c r="H28" s="16">
        <v>28800</v>
      </c>
      <c r="I28" s="16">
        <v>28800</v>
      </c>
      <c r="J28" s="16"/>
      <c r="K28" s="16"/>
      <c r="L28" s="16">
        <v>28800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11" t="s">
        <v>32</v>
      </c>
      <c r="B29" s="11"/>
      <c r="C29" s="11"/>
      <c r="D29" s="11"/>
      <c r="E29" s="11"/>
      <c r="F29" s="11"/>
      <c r="G29" s="11"/>
      <c r="H29" s="16">
        <v>6490526.78</v>
      </c>
      <c r="I29" s="16">
        <v>6490526.78</v>
      </c>
      <c r="J29" s="16"/>
      <c r="K29" s="16"/>
      <c r="L29" s="16">
        <v>6490526.78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</sheetData>
  <mergeCells count="30">
    <mergeCell ref="A2:W2"/>
    <mergeCell ref="A3:G3"/>
    <mergeCell ref="I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I21" sqref="I21"/>
    </sheetView>
  </sheetViews>
  <sheetFormatPr defaultColWidth="8.85" defaultRowHeight="15" customHeight="1"/>
  <cols>
    <col min="1" max="1" width="15.25" customWidth="1"/>
    <col min="2" max="2" width="20.75" customWidth="1"/>
    <col min="3" max="3" width="24.25" customWidth="1"/>
    <col min="4" max="4" width="22" customWidth="1"/>
    <col min="5" max="5" width="12.25" customWidth="1"/>
    <col min="6" max="6" width="14.5" customWidth="1"/>
    <col min="7" max="7" width="10.125" customWidth="1"/>
    <col min="8" max="8" width="13.3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187</v>
      </c>
    </row>
    <row r="2" ht="45" customHeight="1" spans="1:23">
      <c r="A2" s="3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"单位名称："&amp;"玉溪市江川区第二幼儿园"</f>
        <v>单位名称：玉溪市江川区第二幼儿园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189</v>
      </c>
      <c r="B4" s="12" t="s">
        <v>130</v>
      </c>
      <c r="C4" s="12" t="s">
        <v>131</v>
      </c>
      <c r="D4" s="12" t="s">
        <v>190</v>
      </c>
      <c r="E4" s="12" t="s">
        <v>132</v>
      </c>
      <c r="F4" s="12" t="s">
        <v>133</v>
      </c>
      <c r="G4" s="12" t="s">
        <v>191</v>
      </c>
      <c r="H4" s="12" t="s">
        <v>135</v>
      </c>
      <c r="I4" s="45" t="s">
        <v>32</v>
      </c>
      <c r="J4" s="45" t="s">
        <v>192</v>
      </c>
      <c r="K4" s="12"/>
      <c r="L4" s="12"/>
      <c r="M4" s="12"/>
      <c r="N4" s="12" t="s">
        <v>137</v>
      </c>
      <c r="O4" s="12"/>
      <c r="P4" s="12"/>
      <c r="Q4" s="12" t="s">
        <v>38</v>
      </c>
      <c r="R4" s="12" t="s">
        <v>61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138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193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194</v>
      </c>
      <c r="D9" s="8"/>
      <c r="E9" s="8"/>
      <c r="F9" s="8"/>
      <c r="G9" s="8"/>
      <c r="H9" s="8"/>
      <c r="I9" s="10">
        <v>225</v>
      </c>
      <c r="J9" s="10">
        <v>225</v>
      </c>
      <c r="K9" s="10">
        <v>225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195</v>
      </c>
      <c r="B10" s="8" t="s">
        <v>196</v>
      </c>
      <c r="C10" s="9" t="s">
        <v>194</v>
      </c>
      <c r="D10" s="8" t="s">
        <v>55</v>
      </c>
      <c r="E10" s="8" t="s">
        <v>75</v>
      </c>
      <c r="F10" s="8" t="s">
        <v>76</v>
      </c>
      <c r="G10" s="8" t="s">
        <v>185</v>
      </c>
      <c r="H10" s="8" t="s">
        <v>186</v>
      </c>
      <c r="I10" s="10">
        <v>225</v>
      </c>
      <c r="J10" s="10">
        <v>225</v>
      </c>
      <c r="K10" s="10">
        <v>225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8" t="s">
        <v>197</v>
      </c>
      <c r="C11" s="9" t="s">
        <v>198</v>
      </c>
      <c r="D11" s="22"/>
      <c r="E11" s="22"/>
      <c r="F11" s="22"/>
      <c r="G11" s="22"/>
      <c r="H11" s="22"/>
      <c r="I11" s="10">
        <v>439200</v>
      </c>
      <c r="J11" s="10">
        <v>439200</v>
      </c>
      <c r="K11" s="10">
        <v>439200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195</v>
      </c>
      <c r="B12" s="8" t="s">
        <v>197</v>
      </c>
      <c r="C12" s="9" t="s">
        <v>198</v>
      </c>
      <c r="D12" s="8" t="s">
        <v>55</v>
      </c>
      <c r="E12" s="8" t="s">
        <v>75</v>
      </c>
      <c r="F12" s="8" t="s">
        <v>76</v>
      </c>
      <c r="G12" s="8" t="s">
        <v>199</v>
      </c>
      <c r="H12" s="8" t="s">
        <v>200</v>
      </c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195</v>
      </c>
      <c r="B13" s="8" t="s">
        <v>197</v>
      </c>
      <c r="C13" s="9" t="s">
        <v>198</v>
      </c>
      <c r="D13" s="8" t="s">
        <v>55</v>
      </c>
      <c r="E13" s="8" t="s">
        <v>75</v>
      </c>
      <c r="F13" s="8" t="s">
        <v>76</v>
      </c>
      <c r="G13" s="8" t="s">
        <v>201</v>
      </c>
      <c r="H13" s="8" t="s">
        <v>202</v>
      </c>
      <c r="I13" s="10">
        <v>48200</v>
      </c>
      <c r="J13" s="10">
        <v>48200</v>
      </c>
      <c r="K13" s="10">
        <v>48200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195</v>
      </c>
      <c r="B14" s="8" t="s">
        <v>197</v>
      </c>
      <c r="C14" s="9" t="s">
        <v>198</v>
      </c>
      <c r="D14" s="8" t="s">
        <v>55</v>
      </c>
      <c r="E14" s="8" t="s">
        <v>75</v>
      </c>
      <c r="F14" s="8" t="s">
        <v>76</v>
      </c>
      <c r="G14" s="8" t="s">
        <v>203</v>
      </c>
      <c r="H14" s="8" t="s">
        <v>204</v>
      </c>
      <c r="I14" s="10">
        <v>80000</v>
      </c>
      <c r="J14" s="10">
        <v>80000</v>
      </c>
      <c r="K14" s="10">
        <v>80000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195</v>
      </c>
      <c r="B15" s="8" t="s">
        <v>197</v>
      </c>
      <c r="C15" s="9" t="s">
        <v>198</v>
      </c>
      <c r="D15" s="8" t="s">
        <v>55</v>
      </c>
      <c r="E15" s="8" t="s">
        <v>75</v>
      </c>
      <c r="F15" s="8" t="s">
        <v>76</v>
      </c>
      <c r="G15" s="8" t="s">
        <v>205</v>
      </c>
      <c r="H15" s="8" t="s">
        <v>206</v>
      </c>
      <c r="I15" s="10">
        <v>85000</v>
      </c>
      <c r="J15" s="10">
        <v>85000</v>
      </c>
      <c r="K15" s="10">
        <v>85000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195</v>
      </c>
      <c r="B16" s="8" t="s">
        <v>197</v>
      </c>
      <c r="C16" s="9" t="s">
        <v>198</v>
      </c>
      <c r="D16" s="8" t="s">
        <v>55</v>
      </c>
      <c r="E16" s="8" t="s">
        <v>75</v>
      </c>
      <c r="F16" s="8" t="s">
        <v>76</v>
      </c>
      <c r="G16" s="8" t="s">
        <v>207</v>
      </c>
      <c r="H16" s="8" t="s">
        <v>208</v>
      </c>
      <c r="I16" s="10">
        <v>60000</v>
      </c>
      <c r="J16" s="10">
        <v>60000</v>
      </c>
      <c r="K16" s="10">
        <v>60000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195</v>
      </c>
      <c r="B17" s="8" t="s">
        <v>197</v>
      </c>
      <c r="C17" s="9" t="s">
        <v>198</v>
      </c>
      <c r="D17" s="8" t="s">
        <v>55</v>
      </c>
      <c r="E17" s="8" t="s">
        <v>75</v>
      </c>
      <c r="F17" s="8" t="s">
        <v>76</v>
      </c>
      <c r="G17" s="8" t="s">
        <v>209</v>
      </c>
      <c r="H17" s="8" t="s">
        <v>210</v>
      </c>
      <c r="I17" s="10">
        <v>20000</v>
      </c>
      <c r="J17" s="10">
        <v>20000</v>
      </c>
      <c r="K17" s="10">
        <v>20000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195</v>
      </c>
      <c r="B18" s="8" t="s">
        <v>197</v>
      </c>
      <c r="C18" s="9" t="s">
        <v>198</v>
      </c>
      <c r="D18" s="8" t="s">
        <v>55</v>
      </c>
      <c r="E18" s="8" t="s">
        <v>75</v>
      </c>
      <c r="F18" s="8" t="s">
        <v>76</v>
      </c>
      <c r="G18" s="8" t="s">
        <v>211</v>
      </c>
      <c r="H18" s="8" t="s">
        <v>212</v>
      </c>
      <c r="I18" s="10">
        <v>30000</v>
      </c>
      <c r="J18" s="10">
        <v>30000</v>
      </c>
      <c r="K18" s="10">
        <v>30000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195</v>
      </c>
      <c r="B19" s="8" t="s">
        <v>197</v>
      </c>
      <c r="C19" s="9" t="s">
        <v>198</v>
      </c>
      <c r="D19" s="8" t="s">
        <v>55</v>
      </c>
      <c r="E19" s="8" t="s">
        <v>75</v>
      </c>
      <c r="F19" s="8" t="s">
        <v>76</v>
      </c>
      <c r="G19" s="8" t="s">
        <v>213</v>
      </c>
      <c r="H19" s="8" t="s">
        <v>214</v>
      </c>
      <c r="I19" s="10">
        <v>44000</v>
      </c>
      <c r="J19" s="10">
        <v>44000</v>
      </c>
      <c r="K19" s="10">
        <v>44000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195</v>
      </c>
      <c r="B20" s="8" t="s">
        <v>197</v>
      </c>
      <c r="C20" s="9" t="s">
        <v>198</v>
      </c>
      <c r="D20" s="8" t="s">
        <v>55</v>
      </c>
      <c r="E20" s="8" t="s">
        <v>75</v>
      </c>
      <c r="F20" s="8" t="s">
        <v>76</v>
      </c>
      <c r="G20" s="8" t="s">
        <v>215</v>
      </c>
      <c r="H20" s="8" t="s">
        <v>216</v>
      </c>
      <c r="I20" s="10">
        <v>2000</v>
      </c>
      <c r="J20" s="10">
        <v>2000</v>
      </c>
      <c r="K20" s="10">
        <v>2000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195</v>
      </c>
      <c r="B21" s="8" t="s">
        <v>197</v>
      </c>
      <c r="C21" s="9" t="s">
        <v>198</v>
      </c>
      <c r="D21" s="8" t="s">
        <v>55</v>
      </c>
      <c r="E21" s="8" t="s">
        <v>75</v>
      </c>
      <c r="F21" s="8" t="s">
        <v>76</v>
      </c>
      <c r="G21" s="8" t="s">
        <v>217</v>
      </c>
      <c r="H21" s="8" t="s">
        <v>218</v>
      </c>
      <c r="I21" s="10">
        <v>50000</v>
      </c>
      <c r="J21" s="10">
        <v>50000</v>
      </c>
      <c r="K21" s="10">
        <v>50000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22"/>
      <c r="B22" s="22"/>
      <c r="C22" s="9" t="s">
        <v>219</v>
      </c>
      <c r="D22" s="22"/>
      <c r="E22" s="22"/>
      <c r="F22" s="22"/>
      <c r="G22" s="22"/>
      <c r="H22" s="22"/>
      <c r="I22" s="10">
        <v>1608200</v>
      </c>
      <c r="J22" s="10">
        <v>1608200</v>
      </c>
      <c r="K22" s="10">
        <v>1608200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195</v>
      </c>
      <c r="B23" s="8" t="s">
        <v>220</v>
      </c>
      <c r="C23" s="9" t="s">
        <v>219</v>
      </c>
      <c r="D23" s="8" t="s">
        <v>55</v>
      </c>
      <c r="E23" s="8" t="s">
        <v>75</v>
      </c>
      <c r="F23" s="8" t="s">
        <v>76</v>
      </c>
      <c r="G23" s="8" t="s">
        <v>199</v>
      </c>
      <c r="H23" s="8" t="s">
        <v>200</v>
      </c>
      <c r="I23" s="10">
        <v>78200</v>
      </c>
      <c r="J23" s="10">
        <v>78200</v>
      </c>
      <c r="K23" s="10">
        <v>78200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195</v>
      </c>
      <c r="B24" s="8" t="s">
        <v>220</v>
      </c>
      <c r="C24" s="9" t="s">
        <v>219</v>
      </c>
      <c r="D24" s="8" t="s">
        <v>55</v>
      </c>
      <c r="E24" s="8" t="s">
        <v>75</v>
      </c>
      <c r="F24" s="8" t="s">
        <v>76</v>
      </c>
      <c r="G24" s="8" t="s">
        <v>203</v>
      </c>
      <c r="H24" s="8" t="s">
        <v>204</v>
      </c>
      <c r="I24" s="10">
        <v>35000</v>
      </c>
      <c r="J24" s="10">
        <v>35000</v>
      </c>
      <c r="K24" s="10">
        <v>35000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195</v>
      </c>
      <c r="B25" s="8" t="s">
        <v>220</v>
      </c>
      <c r="C25" s="9" t="s">
        <v>219</v>
      </c>
      <c r="D25" s="8" t="s">
        <v>55</v>
      </c>
      <c r="E25" s="8" t="s">
        <v>75</v>
      </c>
      <c r="F25" s="8" t="s">
        <v>76</v>
      </c>
      <c r="G25" s="8" t="s">
        <v>205</v>
      </c>
      <c r="H25" s="8" t="s">
        <v>206</v>
      </c>
      <c r="I25" s="10">
        <v>35000</v>
      </c>
      <c r="J25" s="10">
        <v>35000</v>
      </c>
      <c r="K25" s="10">
        <v>35000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195</v>
      </c>
      <c r="B26" s="8" t="s">
        <v>220</v>
      </c>
      <c r="C26" s="9" t="s">
        <v>219</v>
      </c>
      <c r="D26" s="8" t="s">
        <v>55</v>
      </c>
      <c r="E26" s="8" t="s">
        <v>75</v>
      </c>
      <c r="F26" s="8" t="s">
        <v>76</v>
      </c>
      <c r="G26" s="8" t="s">
        <v>211</v>
      </c>
      <c r="H26" s="8" t="s">
        <v>212</v>
      </c>
      <c r="I26" s="10">
        <v>60000</v>
      </c>
      <c r="J26" s="10">
        <v>60000</v>
      </c>
      <c r="K26" s="10">
        <v>60000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195</v>
      </c>
      <c r="B27" s="8" t="s">
        <v>220</v>
      </c>
      <c r="C27" s="9" t="s">
        <v>219</v>
      </c>
      <c r="D27" s="8" t="s">
        <v>55</v>
      </c>
      <c r="E27" s="8" t="s">
        <v>75</v>
      </c>
      <c r="F27" s="8" t="s">
        <v>76</v>
      </c>
      <c r="G27" s="8" t="s">
        <v>221</v>
      </c>
      <c r="H27" s="8" t="s">
        <v>222</v>
      </c>
      <c r="I27" s="10">
        <v>1330000</v>
      </c>
      <c r="J27" s="10">
        <v>1330000</v>
      </c>
      <c r="K27" s="10">
        <v>1330000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195</v>
      </c>
      <c r="B28" s="8" t="s">
        <v>220</v>
      </c>
      <c r="C28" s="9" t="s">
        <v>219</v>
      </c>
      <c r="D28" s="8" t="s">
        <v>55</v>
      </c>
      <c r="E28" s="8" t="s">
        <v>75</v>
      </c>
      <c r="F28" s="8" t="s">
        <v>76</v>
      </c>
      <c r="G28" s="8" t="s">
        <v>223</v>
      </c>
      <c r="H28" s="8" t="s">
        <v>224</v>
      </c>
      <c r="I28" s="10">
        <v>70000</v>
      </c>
      <c r="J28" s="10">
        <v>70000</v>
      </c>
      <c r="K28" s="10">
        <v>70000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22"/>
      <c r="B29" s="22"/>
      <c r="C29" s="9" t="s">
        <v>225</v>
      </c>
      <c r="D29" s="22"/>
      <c r="E29" s="22"/>
      <c r="F29" s="22"/>
      <c r="G29" s="22"/>
      <c r="H29" s="22"/>
      <c r="I29" s="10">
        <v>301000</v>
      </c>
      <c r="J29" s="10"/>
      <c r="K29" s="10"/>
      <c r="L29" s="10"/>
      <c r="M29" s="10"/>
      <c r="N29" s="10"/>
      <c r="O29" s="10"/>
      <c r="P29" s="22"/>
      <c r="Q29" s="10"/>
      <c r="R29" s="10">
        <v>301000</v>
      </c>
      <c r="S29" s="10"/>
      <c r="T29" s="10"/>
      <c r="U29" s="10"/>
      <c r="V29" s="10"/>
      <c r="W29" s="10">
        <v>301000</v>
      </c>
    </row>
    <row r="30" ht="18.75" customHeight="1" spans="1:23">
      <c r="A30" s="8" t="s">
        <v>226</v>
      </c>
      <c r="B30" s="8" t="s">
        <v>227</v>
      </c>
      <c r="C30" s="9" t="s">
        <v>225</v>
      </c>
      <c r="D30" s="8" t="s">
        <v>55</v>
      </c>
      <c r="E30" s="8" t="s">
        <v>75</v>
      </c>
      <c r="F30" s="8" t="s">
        <v>76</v>
      </c>
      <c r="G30" s="8" t="s">
        <v>199</v>
      </c>
      <c r="H30" s="8" t="s">
        <v>200</v>
      </c>
      <c r="I30" s="10">
        <v>90000</v>
      </c>
      <c r="J30" s="10"/>
      <c r="K30" s="10"/>
      <c r="L30" s="10"/>
      <c r="M30" s="10"/>
      <c r="N30" s="10"/>
      <c r="O30" s="10"/>
      <c r="P30" s="22"/>
      <c r="Q30" s="10"/>
      <c r="R30" s="10">
        <v>90000</v>
      </c>
      <c r="S30" s="10"/>
      <c r="T30" s="10"/>
      <c r="U30" s="10"/>
      <c r="V30" s="10"/>
      <c r="W30" s="10">
        <v>90000</v>
      </c>
    </row>
    <row r="31" ht="18.75" customHeight="1" spans="1:23">
      <c r="A31" s="8" t="s">
        <v>226</v>
      </c>
      <c r="B31" s="8" t="s">
        <v>227</v>
      </c>
      <c r="C31" s="9" t="s">
        <v>225</v>
      </c>
      <c r="D31" s="8" t="s">
        <v>55</v>
      </c>
      <c r="E31" s="8" t="s">
        <v>75</v>
      </c>
      <c r="F31" s="8" t="s">
        <v>76</v>
      </c>
      <c r="G31" s="8" t="s">
        <v>211</v>
      </c>
      <c r="H31" s="8" t="s">
        <v>212</v>
      </c>
      <c r="I31" s="10">
        <v>100000</v>
      </c>
      <c r="J31" s="10"/>
      <c r="K31" s="10"/>
      <c r="L31" s="10"/>
      <c r="M31" s="10"/>
      <c r="N31" s="10"/>
      <c r="O31" s="10"/>
      <c r="P31" s="22"/>
      <c r="Q31" s="10"/>
      <c r="R31" s="10">
        <v>100000</v>
      </c>
      <c r="S31" s="10"/>
      <c r="T31" s="10"/>
      <c r="U31" s="10"/>
      <c r="V31" s="10"/>
      <c r="W31" s="10">
        <v>100000</v>
      </c>
    </row>
    <row r="32" ht="18.75" customHeight="1" spans="1:23">
      <c r="A32" s="8" t="s">
        <v>226</v>
      </c>
      <c r="B32" s="8" t="s">
        <v>227</v>
      </c>
      <c r="C32" s="9" t="s">
        <v>225</v>
      </c>
      <c r="D32" s="8" t="s">
        <v>55</v>
      </c>
      <c r="E32" s="8" t="s">
        <v>75</v>
      </c>
      <c r="F32" s="8" t="s">
        <v>76</v>
      </c>
      <c r="G32" s="8" t="s">
        <v>213</v>
      </c>
      <c r="H32" s="8" t="s">
        <v>214</v>
      </c>
      <c r="I32" s="10">
        <v>10000</v>
      </c>
      <c r="J32" s="10"/>
      <c r="K32" s="10"/>
      <c r="L32" s="10"/>
      <c r="M32" s="10"/>
      <c r="N32" s="10"/>
      <c r="O32" s="10"/>
      <c r="P32" s="22"/>
      <c r="Q32" s="10"/>
      <c r="R32" s="10">
        <v>10000</v>
      </c>
      <c r="S32" s="10"/>
      <c r="T32" s="10"/>
      <c r="U32" s="10"/>
      <c r="V32" s="10"/>
      <c r="W32" s="10">
        <v>10000</v>
      </c>
    </row>
    <row r="33" ht="18.75" customHeight="1" spans="1:23">
      <c r="A33" s="8" t="s">
        <v>226</v>
      </c>
      <c r="B33" s="8" t="s">
        <v>227</v>
      </c>
      <c r="C33" s="9" t="s">
        <v>225</v>
      </c>
      <c r="D33" s="8" t="s">
        <v>55</v>
      </c>
      <c r="E33" s="8" t="s">
        <v>75</v>
      </c>
      <c r="F33" s="8" t="s">
        <v>76</v>
      </c>
      <c r="G33" s="8" t="s">
        <v>221</v>
      </c>
      <c r="H33" s="8" t="s">
        <v>222</v>
      </c>
      <c r="I33" s="10">
        <v>50000</v>
      </c>
      <c r="J33" s="10"/>
      <c r="K33" s="10"/>
      <c r="L33" s="10"/>
      <c r="M33" s="10"/>
      <c r="N33" s="10"/>
      <c r="O33" s="10"/>
      <c r="P33" s="22"/>
      <c r="Q33" s="10"/>
      <c r="R33" s="10">
        <v>50000</v>
      </c>
      <c r="S33" s="10"/>
      <c r="T33" s="10"/>
      <c r="U33" s="10"/>
      <c r="V33" s="10"/>
      <c r="W33" s="10">
        <v>50000</v>
      </c>
    </row>
    <row r="34" ht="18.75" customHeight="1" spans="1:23">
      <c r="A34" s="8" t="s">
        <v>226</v>
      </c>
      <c r="B34" s="8" t="s">
        <v>227</v>
      </c>
      <c r="C34" s="9" t="s">
        <v>225</v>
      </c>
      <c r="D34" s="8" t="s">
        <v>55</v>
      </c>
      <c r="E34" s="8" t="s">
        <v>75</v>
      </c>
      <c r="F34" s="8" t="s">
        <v>76</v>
      </c>
      <c r="G34" s="8" t="s">
        <v>223</v>
      </c>
      <c r="H34" s="8" t="s">
        <v>224</v>
      </c>
      <c r="I34" s="10">
        <v>50000</v>
      </c>
      <c r="J34" s="10"/>
      <c r="K34" s="10"/>
      <c r="L34" s="10"/>
      <c r="M34" s="10"/>
      <c r="N34" s="10"/>
      <c r="O34" s="10"/>
      <c r="P34" s="22"/>
      <c r="Q34" s="10"/>
      <c r="R34" s="10">
        <v>50000</v>
      </c>
      <c r="S34" s="10"/>
      <c r="T34" s="10"/>
      <c r="U34" s="10"/>
      <c r="V34" s="10"/>
      <c r="W34" s="10">
        <v>50000</v>
      </c>
    </row>
    <row r="35" ht="18.75" customHeight="1" spans="1:23">
      <c r="A35" s="8" t="s">
        <v>226</v>
      </c>
      <c r="B35" s="8" t="s">
        <v>227</v>
      </c>
      <c r="C35" s="9" t="s">
        <v>225</v>
      </c>
      <c r="D35" s="8" t="s">
        <v>55</v>
      </c>
      <c r="E35" s="8" t="s">
        <v>75</v>
      </c>
      <c r="F35" s="8" t="s">
        <v>76</v>
      </c>
      <c r="G35" s="8" t="s">
        <v>170</v>
      </c>
      <c r="H35" s="8" t="s">
        <v>171</v>
      </c>
      <c r="I35" s="10">
        <v>1000</v>
      </c>
      <c r="J35" s="10"/>
      <c r="K35" s="10"/>
      <c r="L35" s="10"/>
      <c r="M35" s="10"/>
      <c r="N35" s="10"/>
      <c r="O35" s="10"/>
      <c r="P35" s="22"/>
      <c r="Q35" s="10"/>
      <c r="R35" s="10">
        <v>1000</v>
      </c>
      <c r="S35" s="10"/>
      <c r="T35" s="10"/>
      <c r="U35" s="10"/>
      <c r="V35" s="10"/>
      <c r="W35" s="10">
        <v>1000</v>
      </c>
    </row>
    <row r="36" ht="18.75" customHeight="1" spans="1:23">
      <c r="A36" s="11" t="s">
        <v>32</v>
      </c>
      <c r="B36" s="11"/>
      <c r="C36" s="11"/>
      <c r="D36" s="11"/>
      <c r="E36" s="11"/>
      <c r="F36" s="11"/>
      <c r="G36" s="11"/>
      <c r="H36" s="11"/>
      <c r="I36" s="10">
        <v>2348625</v>
      </c>
      <c r="J36" s="10">
        <v>2047625</v>
      </c>
      <c r="K36" s="10">
        <v>2047625</v>
      </c>
      <c r="L36" s="10"/>
      <c r="M36" s="10"/>
      <c r="N36" s="10"/>
      <c r="O36" s="10"/>
      <c r="P36" s="10"/>
      <c r="Q36" s="10"/>
      <c r="R36" s="10">
        <v>301000</v>
      </c>
      <c r="S36" s="10"/>
      <c r="T36" s="10"/>
      <c r="U36" s="10"/>
      <c r="V36" s="10"/>
      <c r="W36" s="10">
        <v>301000</v>
      </c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workbookViewId="0">
      <selection activeCell="A19" sqref="A19"/>
    </sheetView>
  </sheetViews>
  <sheetFormatPr defaultColWidth="8.85" defaultRowHeight="15" customHeight="1"/>
  <cols>
    <col min="1" max="1" width="27.375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228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229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"单位名称："&amp;"玉溪市江川区第二幼儿园"</f>
        <v>单位名称：玉溪市江川区第二幼儿园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230</v>
      </c>
      <c r="B4" s="30" t="s">
        <v>231</v>
      </c>
      <c r="C4" s="30" t="s">
        <v>232</v>
      </c>
      <c r="D4" s="30" t="s">
        <v>233</v>
      </c>
      <c r="E4" s="30" t="s">
        <v>234</v>
      </c>
      <c r="F4" s="30" t="s">
        <v>235</v>
      </c>
      <c r="G4" s="30" t="s">
        <v>236</v>
      </c>
      <c r="H4" s="30" t="s">
        <v>237</v>
      </c>
      <c r="I4" s="30" t="s">
        <v>238</v>
      </c>
      <c r="J4" s="30" t="s">
        <v>239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55</v>
      </c>
      <c r="B7" s="22"/>
      <c r="C7" s="22"/>
      <c r="E7" s="36"/>
      <c r="F7" s="36"/>
      <c r="G7" s="36"/>
      <c r="H7" s="36"/>
      <c r="I7" s="36"/>
      <c r="J7" s="36"/>
    </row>
    <row r="8" ht="76" customHeight="1" spans="1:10">
      <c r="A8" s="48" t="s">
        <v>194</v>
      </c>
      <c r="B8" s="22" t="s">
        <v>240</v>
      </c>
      <c r="C8" s="23"/>
      <c r="D8" s="23"/>
      <c r="E8" s="36"/>
      <c r="F8" s="36"/>
      <c r="G8" s="36"/>
      <c r="H8" s="36"/>
      <c r="I8" s="36"/>
      <c r="J8" s="36"/>
    </row>
    <row r="9" ht="32" customHeight="1" spans="1:10">
      <c r="A9" s="22"/>
      <c r="B9" s="22"/>
      <c r="C9" s="22" t="s">
        <v>241</v>
      </c>
      <c r="D9" s="49" t="s">
        <v>242</v>
      </c>
      <c r="E9" s="50" t="s">
        <v>243</v>
      </c>
      <c r="F9" s="37" t="s">
        <v>244</v>
      </c>
      <c r="G9" s="23" t="s">
        <v>245</v>
      </c>
      <c r="H9" s="37" t="s">
        <v>246</v>
      </c>
      <c r="I9" s="37" t="s">
        <v>247</v>
      </c>
      <c r="J9" s="50" t="s">
        <v>248</v>
      </c>
    </row>
    <row r="10" ht="42" customHeight="1" spans="1:10">
      <c r="A10" s="22"/>
      <c r="B10" s="22"/>
      <c r="C10" s="22" t="s">
        <v>241</v>
      </c>
      <c r="D10" s="49" t="s">
        <v>249</v>
      </c>
      <c r="E10" s="50" t="s">
        <v>250</v>
      </c>
      <c r="F10" s="37" t="s">
        <v>244</v>
      </c>
      <c r="G10" s="23" t="s">
        <v>251</v>
      </c>
      <c r="H10" s="37" t="s">
        <v>252</v>
      </c>
      <c r="I10" s="37" t="s">
        <v>247</v>
      </c>
      <c r="J10" s="50" t="s">
        <v>253</v>
      </c>
    </row>
    <row r="11" ht="42" customHeight="1" spans="1:10">
      <c r="A11" s="22"/>
      <c r="B11" s="22"/>
      <c r="C11" s="22" t="s">
        <v>241</v>
      </c>
      <c r="D11" s="49" t="s">
        <v>249</v>
      </c>
      <c r="E11" s="50" t="s">
        <v>254</v>
      </c>
      <c r="F11" s="37" t="s">
        <v>255</v>
      </c>
      <c r="G11" s="23" t="s">
        <v>251</v>
      </c>
      <c r="H11" s="37" t="s">
        <v>252</v>
      </c>
      <c r="I11" s="37" t="s">
        <v>247</v>
      </c>
      <c r="J11" s="50" t="s">
        <v>256</v>
      </c>
    </row>
    <row r="12" ht="42" customHeight="1" spans="1:10">
      <c r="A12" s="22"/>
      <c r="B12" s="22"/>
      <c r="C12" s="22" t="s">
        <v>241</v>
      </c>
      <c r="D12" s="49" t="s">
        <v>257</v>
      </c>
      <c r="E12" s="50" t="s">
        <v>258</v>
      </c>
      <c r="F12" s="37" t="s">
        <v>244</v>
      </c>
      <c r="G12" s="23" t="s">
        <v>251</v>
      </c>
      <c r="H12" s="37" t="s">
        <v>252</v>
      </c>
      <c r="I12" s="37" t="s">
        <v>247</v>
      </c>
      <c r="J12" s="50" t="s">
        <v>259</v>
      </c>
    </row>
    <row r="13" ht="42" customHeight="1" spans="1:10">
      <c r="A13" s="22"/>
      <c r="B13" s="22"/>
      <c r="C13" s="22" t="s">
        <v>260</v>
      </c>
      <c r="D13" s="49" t="s">
        <v>261</v>
      </c>
      <c r="E13" s="50" t="s">
        <v>262</v>
      </c>
      <c r="F13" s="37" t="s">
        <v>255</v>
      </c>
      <c r="G13" s="23" t="s">
        <v>251</v>
      </c>
      <c r="H13" s="37" t="s">
        <v>252</v>
      </c>
      <c r="I13" s="37" t="s">
        <v>247</v>
      </c>
      <c r="J13" s="50" t="s">
        <v>263</v>
      </c>
    </row>
    <row r="14" ht="32" customHeight="1" spans="1:10">
      <c r="A14" s="22"/>
      <c r="B14" s="22"/>
      <c r="C14" s="22" t="s">
        <v>260</v>
      </c>
      <c r="D14" s="49" t="s">
        <v>261</v>
      </c>
      <c r="E14" s="50" t="s">
        <v>264</v>
      </c>
      <c r="F14" s="37" t="s">
        <v>244</v>
      </c>
      <c r="G14" s="23" t="s">
        <v>265</v>
      </c>
      <c r="H14" s="37" t="s">
        <v>252</v>
      </c>
      <c r="I14" s="37" t="s">
        <v>247</v>
      </c>
      <c r="J14" s="50" t="s">
        <v>266</v>
      </c>
    </row>
    <row r="15" ht="32" customHeight="1" spans="1:10">
      <c r="A15" s="22"/>
      <c r="B15" s="22"/>
      <c r="C15" s="22" t="s">
        <v>267</v>
      </c>
      <c r="D15" s="49" t="s">
        <v>268</v>
      </c>
      <c r="E15" s="50" t="s">
        <v>269</v>
      </c>
      <c r="F15" s="37" t="s">
        <v>255</v>
      </c>
      <c r="G15" s="23" t="s">
        <v>265</v>
      </c>
      <c r="H15" s="37" t="s">
        <v>252</v>
      </c>
      <c r="I15" s="37" t="s">
        <v>247</v>
      </c>
      <c r="J15" s="50" t="s">
        <v>270</v>
      </c>
    </row>
    <row r="16" ht="20.25" customHeight="1" spans="1:10">
      <c r="A16" s="48" t="s">
        <v>225</v>
      </c>
      <c r="B16" s="22" t="s">
        <v>271</v>
      </c>
      <c r="C16" s="22"/>
      <c r="D16" s="22"/>
      <c r="E16" s="22"/>
      <c r="F16" s="22"/>
      <c r="G16" s="22"/>
      <c r="H16" s="22"/>
      <c r="I16" s="22"/>
      <c r="J16" s="22"/>
    </row>
    <row r="17" ht="38" customHeight="1" spans="1:10">
      <c r="A17" s="22"/>
      <c r="B17" s="22"/>
      <c r="C17" s="22" t="s">
        <v>241</v>
      </c>
      <c r="D17" s="49" t="s">
        <v>249</v>
      </c>
      <c r="E17" s="50" t="s">
        <v>254</v>
      </c>
      <c r="F17" s="37" t="s">
        <v>255</v>
      </c>
      <c r="G17" s="23" t="s">
        <v>272</v>
      </c>
      <c r="H17" s="37" t="s">
        <v>252</v>
      </c>
      <c r="I17" s="37" t="s">
        <v>247</v>
      </c>
      <c r="J17" s="50" t="s">
        <v>273</v>
      </c>
    </row>
    <row r="18" ht="38" customHeight="1" spans="1:10">
      <c r="A18" s="22"/>
      <c r="B18" s="22"/>
      <c r="C18" s="22" t="s">
        <v>241</v>
      </c>
      <c r="D18" s="49" t="s">
        <v>257</v>
      </c>
      <c r="E18" s="50" t="s">
        <v>258</v>
      </c>
      <c r="F18" s="37" t="s">
        <v>244</v>
      </c>
      <c r="G18" s="23" t="s">
        <v>274</v>
      </c>
      <c r="H18" s="37" t="s">
        <v>252</v>
      </c>
      <c r="I18" s="37" t="s">
        <v>247</v>
      </c>
      <c r="J18" s="50" t="s">
        <v>275</v>
      </c>
    </row>
    <row r="19" ht="32" customHeight="1" spans="1:10">
      <c r="A19" s="22"/>
      <c r="B19" s="22"/>
      <c r="C19" s="22" t="s">
        <v>260</v>
      </c>
      <c r="D19" s="49" t="s">
        <v>276</v>
      </c>
      <c r="E19" s="50" t="s">
        <v>277</v>
      </c>
      <c r="F19" s="37" t="s">
        <v>244</v>
      </c>
      <c r="G19" s="23" t="s">
        <v>278</v>
      </c>
      <c r="H19" s="37" t="s">
        <v>279</v>
      </c>
      <c r="I19" s="37" t="s">
        <v>280</v>
      </c>
      <c r="J19" s="50" t="s">
        <v>281</v>
      </c>
    </row>
    <row r="20" ht="20.25" customHeight="1" spans="1:10">
      <c r="A20" s="22"/>
      <c r="B20" s="22"/>
      <c r="C20" s="22" t="s">
        <v>260</v>
      </c>
      <c r="D20" s="49" t="s">
        <v>261</v>
      </c>
      <c r="E20" s="50" t="s">
        <v>282</v>
      </c>
      <c r="F20" s="37" t="s">
        <v>244</v>
      </c>
      <c r="G20" s="23" t="s">
        <v>251</v>
      </c>
      <c r="H20" s="37" t="s">
        <v>279</v>
      </c>
      <c r="I20" s="37" t="s">
        <v>280</v>
      </c>
      <c r="J20" s="50" t="s">
        <v>283</v>
      </c>
    </row>
    <row r="21" ht="20.25" customHeight="1" spans="1:10">
      <c r="A21" s="22"/>
      <c r="B21" s="22"/>
      <c r="C21" s="22" t="s">
        <v>267</v>
      </c>
      <c r="D21" s="49" t="s">
        <v>268</v>
      </c>
      <c r="E21" s="50" t="s">
        <v>269</v>
      </c>
      <c r="F21" s="37" t="s">
        <v>255</v>
      </c>
      <c r="G21" s="23" t="s">
        <v>284</v>
      </c>
      <c r="H21" s="37" t="s">
        <v>252</v>
      </c>
      <c r="I21" s="37" t="s">
        <v>247</v>
      </c>
      <c r="J21" s="50" t="s">
        <v>270</v>
      </c>
    </row>
    <row r="22" ht="20.25" customHeight="1" spans="1:10">
      <c r="A22" s="48" t="s">
        <v>198</v>
      </c>
      <c r="B22" s="22" t="s">
        <v>285</v>
      </c>
      <c r="C22" s="22"/>
      <c r="D22" s="22"/>
      <c r="E22" s="22"/>
      <c r="F22" s="22"/>
      <c r="G22" s="22"/>
      <c r="H22" s="22"/>
      <c r="I22" s="22"/>
      <c r="J22" s="22"/>
    </row>
    <row r="23" ht="20.25" customHeight="1" spans="1:10">
      <c r="A23" s="22"/>
      <c r="B23" s="22"/>
      <c r="C23" s="22" t="s">
        <v>241</v>
      </c>
      <c r="D23" s="49" t="s">
        <v>242</v>
      </c>
      <c r="E23" s="50" t="s">
        <v>286</v>
      </c>
      <c r="F23" s="37" t="s">
        <v>244</v>
      </c>
      <c r="G23" s="23" t="s">
        <v>287</v>
      </c>
      <c r="H23" s="37" t="s">
        <v>288</v>
      </c>
      <c r="I23" s="37" t="s">
        <v>247</v>
      </c>
      <c r="J23" s="50" t="s">
        <v>289</v>
      </c>
    </row>
    <row r="24" ht="20.25" customHeight="1" spans="1:10">
      <c r="A24" s="22"/>
      <c r="B24" s="22"/>
      <c r="C24" s="22" t="s">
        <v>241</v>
      </c>
      <c r="D24" s="49" t="s">
        <v>249</v>
      </c>
      <c r="E24" s="50" t="s">
        <v>290</v>
      </c>
      <c r="F24" s="37" t="s">
        <v>244</v>
      </c>
      <c r="G24" s="23" t="s">
        <v>265</v>
      </c>
      <c r="H24" s="37" t="s">
        <v>252</v>
      </c>
      <c r="I24" s="37" t="s">
        <v>247</v>
      </c>
      <c r="J24" s="50" t="s">
        <v>291</v>
      </c>
    </row>
    <row r="25" ht="20.25" customHeight="1" spans="1:10">
      <c r="A25" s="22"/>
      <c r="B25" s="22"/>
      <c r="C25" s="22" t="s">
        <v>241</v>
      </c>
      <c r="D25" s="49" t="s">
        <v>249</v>
      </c>
      <c r="E25" s="50" t="s">
        <v>292</v>
      </c>
      <c r="F25" s="37" t="s">
        <v>244</v>
      </c>
      <c r="G25" s="23" t="s">
        <v>251</v>
      </c>
      <c r="H25" s="37" t="s">
        <v>252</v>
      </c>
      <c r="I25" s="37" t="s">
        <v>247</v>
      </c>
      <c r="J25" s="50" t="s">
        <v>293</v>
      </c>
    </row>
    <row r="26" ht="20.25" customHeight="1" spans="1:10">
      <c r="A26" s="22"/>
      <c r="B26" s="22"/>
      <c r="C26" s="22" t="s">
        <v>260</v>
      </c>
      <c r="D26" s="49" t="s">
        <v>276</v>
      </c>
      <c r="E26" s="50" t="s">
        <v>294</v>
      </c>
      <c r="F26" s="37" t="s">
        <v>244</v>
      </c>
      <c r="G26" s="23" t="s">
        <v>251</v>
      </c>
      <c r="H26" s="37" t="s">
        <v>252</v>
      </c>
      <c r="I26" s="37" t="s">
        <v>247</v>
      </c>
      <c r="J26" s="50" t="s">
        <v>295</v>
      </c>
    </row>
    <row r="27" ht="20.25" customHeight="1" spans="1:10">
      <c r="A27" s="22"/>
      <c r="B27" s="22"/>
      <c r="C27" s="22" t="s">
        <v>260</v>
      </c>
      <c r="D27" s="49" t="s">
        <v>261</v>
      </c>
      <c r="E27" s="50" t="s">
        <v>296</v>
      </c>
      <c r="F27" s="37" t="s">
        <v>244</v>
      </c>
      <c r="G27" s="23" t="s">
        <v>265</v>
      </c>
      <c r="H27" s="37" t="s">
        <v>252</v>
      </c>
      <c r="I27" s="37" t="s">
        <v>247</v>
      </c>
      <c r="J27" s="50" t="s">
        <v>297</v>
      </c>
    </row>
    <row r="28" ht="20.25" customHeight="1" spans="1:10">
      <c r="A28" s="22"/>
      <c r="B28" s="22"/>
      <c r="C28" s="22" t="s">
        <v>260</v>
      </c>
      <c r="D28" s="49" t="s">
        <v>261</v>
      </c>
      <c r="E28" s="50" t="s">
        <v>298</v>
      </c>
      <c r="F28" s="37" t="s">
        <v>244</v>
      </c>
      <c r="G28" s="23" t="s">
        <v>278</v>
      </c>
      <c r="H28" s="37" t="s">
        <v>279</v>
      </c>
      <c r="I28" s="37" t="s">
        <v>280</v>
      </c>
      <c r="J28" s="50" t="s">
        <v>299</v>
      </c>
    </row>
    <row r="29" ht="20.25" customHeight="1" spans="1:10">
      <c r="A29" s="22"/>
      <c r="B29" s="22"/>
      <c r="C29" s="22" t="s">
        <v>267</v>
      </c>
      <c r="D29" s="49" t="s">
        <v>268</v>
      </c>
      <c r="E29" s="50" t="s">
        <v>300</v>
      </c>
      <c r="F29" s="37" t="s">
        <v>244</v>
      </c>
      <c r="G29" s="23" t="s">
        <v>265</v>
      </c>
      <c r="H29" s="37" t="s">
        <v>252</v>
      </c>
      <c r="I29" s="37" t="s">
        <v>247</v>
      </c>
      <c r="J29" s="50" t="s">
        <v>301</v>
      </c>
    </row>
    <row r="30" ht="20.25" customHeight="1" spans="1:10">
      <c r="A30" s="48" t="s">
        <v>219</v>
      </c>
      <c r="B30" s="22" t="s">
        <v>285</v>
      </c>
      <c r="C30" s="22"/>
      <c r="D30" s="22"/>
      <c r="E30" s="22"/>
      <c r="F30" s="22"/>
      <c r="G30" s="22"/>
      <c r="H30" s="22"/>
      <c r="I30" s="22"/>
      <c r="J30" s="22"/>
    </row>
    <row r="31" ht="20.25" customHeight="1" spans="1:10">
      <c r="A31" s="22"/>
      <c r="B31" s="22"/>
      <c r="C31" s="22" t="s">
        <v>241</v>
      </c>
      <c r="D31" s="49" t="s">
        <v>242</v>
      </c>
      <c r="E31" s="50" t="s">
        <v>286</v>
      </c>
      <c r="F31" s="37" t="s">
        <v>244</v>
      </c>
      <c r="G31" s="23" t="s">
        <v>287</v>
      </c>
      <c r="H31" s="37" t="s">
        <v>288</v>
      </c>
      <c r="I31" s="37" t="s">
        <v>247</v>
      </c>
      <c r="J31" s="50" t="s">
        <v>289</v>
      </c>
    </row>
    <row r="32" ht="20.25" customHeight="1" spans="1:10">
      <c r="A32" s="22"/>
      <c r="B32" s="22"/>
      <c r="C32" s="22" t="s">
        <v>241</v>
      </c>
      <c r="D32" s="49" t="s">
        <v>249</v>
      </c>
      <c r="E32" s="50" t="s">
        <v>290</v>
      </c>
      <c r="F32" s="37" t="s">
        <v>244</v>
      </c>
      <c r="G32" s="23" t="s">
        <v>265</v>
      </c>
      <c r="H32" s="37" t="s">
        <v>252</v>
      </c>
      <c r="I32" s="37" t="s">
        <v>247</v>
      </c>
      <c r="J32" s="50" t="s">
        <v>291</v>
      </c>
    </row>
    <row r="33" ht="20.25" customHeight="1" spans="1:10">
      <c r="A33" s="22"/>
      <c r="B33" s="22"/>
      <c r="C33" s="22" t="s">
        <v>241</v>
      </c>
      <c r="D33" s="49" t="s">
        <v>249</v>
      </c>
      <c r="E33" s="50" t="s">
        <v>292</v>
      </c>
      <c r="F33" s="37" t="s">
        <v>244</v>
      </c>
      <c r="G33" s="23" t="s">
        <v>251</v>
      </c>
      <c r="H33" s="37" t="s">
        <v>252</v>
      </c>
      <c r="I33" s="37" t="s">
        <v>247</v>
      </c>
      <c r="J33" s="50" t="s">
        <v>293</v>
      </c>
    </row>
    <row r="34" ht="20.25" customHeight="1" spans="1:10">
      <c r="A34" s="22"/>
      <c r="B34" s="22"/>
      <c r="C34" s="22" t="s">
        <v>260</v>
      </c>
      <c r="D34" s="49" t="s">
        <v>276</v>
      </c>
      <c r="E34" s="50" t="s">
        <v>294</v>
      </c>
      <c r="F34" s="37" t="s">
        <v>244</v>
      </c>
      <c r="G34" s="23" t="s">
        <v>251</v>
      </c>
      <c r="H34" s="37" t="s">
        <v>252</v>
      </c>
      <c r="I34" s="37" t="s">
        <v>247</v>
      </c>
      <c r="J34" s="50" t="s">
        <v>295</v>
      </c>
    </row>
    <row r="35" ht="20.25" customHeight="1" spans="1:10">
      <c r="A35" s="22"/>
      <c r="B35" s="22"/>
      <c r="C35" s="22" t="s">
        <v>260</v>
      </c>
      <c r="D35" s="49" t="s">
        <v>261</v>
      </c>
      <c r="E35" s="50" t="s">
        <v>296</v>
      </c>
      <c r="F35" s="37" t="s">
        <v>244</v>
      </c>
      <c r="G35" s="23" t="s">
        <v>265</v>
      </c>
      <c r="H35" s="37" t="s">
        <v>252</v>
      </c>
      <c r="I35" s="37" t="s">
        <v>247</v>
      </c>
      <c r="J35" s="50" t="s">
        <v>297</v>
      </c>
    </row>
    <row r="36" ht="20.25" customHeight="1" spans="1:10">
      <c r="A36" s="22"/>
      <c r="B36" s="22"/>
      <c r="C36" s="22" t="s">
        <v>260</v>
      </c>
      <c r="D36" s="49" t="s">
        <v>261</v>
      </c>
      <c r="E36" s="50" t="s">
        <v>298</v>
      </c>
      <c r="F36" s="37" t="s">
        <v>244</v>
      </c>
      <c r="G36" s="23" t="s">
        <v>278</v>
      </c>
      <c r="H36" s="37" t="s">
        <v>279</v>
      </c>
      <c r="I36" s="37" t="s">
        <v>280</v>
      </c>
      <c r="J36" s="50" t="s">
        <v>299</v>
      </c>
    </row>
    <row r="37" ht="20.25" customHeight="1" spans="1:10">
      <c r="A37" s="22"/>
      <c r="B37" s="22"/>
      <c r="C37" s="22" t="s">
        <v>267</v>
      </c>
      <c r="D37" s="49" t="s">
        <v>268</v>
      </c>
      <c r="E37" s="50" t="s">
        <v>300</v>
      </c>
      <c r="F37" s="37" t="s">
        <v>244</v>
      </c>
      <c r="G37" s="23" t="s">
        <v>265</v>
      </c>
      <c r="H37" s="37" t="s">
        <v>252</v>
      </c>
      <c r="I37" s="37" t="s">
        <v>247</v>
      </c>
      <c r="J37" s="50" t="s">
        <v>301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2025-04-25T06:44:00Z</dcterms:created>
  <dcterms:modified xsi:type="dcterms:W3CDTF">2025-05-12T07:23:11Z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30F4973C82C040EA8E76FDB532A327D5_12</vt:lpwstr>
  </property>
  <property fmtid="{D5CDD505-2E9C-101B-9397-08002B2CF9AE}" pid="3" name="KSOProductBuildVer">
    <vt:lpwstr>2052-12.8.2.18205</vt:lpwstr>
  </property>
</Properties>
</file>