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<sst xmlns="http://schemas.openxmlformats.org/spreadsheetml/2006/main" count="861" uniqueCount="342">
  <si>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</si>
  <si>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</si>
  <si>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</si>
  <si>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</si>
  <si>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</si>
  <si>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</si>
  <si>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</si>
  <si>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</si>
  <si>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</si>
  <si>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</si>
  <si>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</si>
  <si>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</si>
  <si>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</si>
  <si>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</si>
  <si>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</si>
  <si>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</si>
  <si>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</si>
  <si>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</si>
  <si>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</si>
  <si>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</si>
  <si>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</si>
  <si>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</si>
  <si>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</si>
  <si>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</si>
  <si>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</si>
  <si>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</si>
  <si>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</si>
  <si>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</si>
  <si>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</si>
  <si>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</si>
  <si>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</si>
  <si>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</si>
  <si>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</si>
  <si>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</si>
  <si>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</si>
  <si>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</si>
  <si>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</si>
  <si>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</si>
  <si>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</si>
  <si>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</si>
  <si>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</si>
  <si>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</si>
  <si>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</si>
  <si>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</si>
  <si>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</si>
  <si>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</si>
  <si>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</si>
  <si>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</si>
  <si>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</si>
  <si>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</si>
  <si>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</si>
  <si>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</si>
  <si>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</si>
  <si>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</si>
  <si>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</si>
  <si>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377</t>
  </si>
  <si>
    <t>玉溪市江川区医疗保障局</t>
  </si>
  <si>
    <t>377001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</si>
  <si>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</si>
  <si>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</si>
  <si>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</si>
  <si>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</si>
  <si>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</si>
  <si>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</si>
  <si>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</si>
  <si>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</si>
  <si>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</si>
  <si>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</si>
  <si>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</si>
  <si>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</si>
  <si>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</si>
  <si>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</si>
  <si>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</si>
  <si>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</si>
  <si>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</si>
  <si>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</si>
  <si>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</si>
  <si>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</si>
  <si>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</si>
  <si>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</si>
  <si>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</si>
  <si>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</si>
  <si>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</si>
  <si>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</si>
  <si>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</si>
  <si>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</si>
  <si>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</si>
  <si>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</si>
  <si>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</si>
  <si>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</si>
  <si>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</si>
  <si>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</si>
  <si>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</si>
  <si>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</si>
  <si>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</si>
  <si>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</si>
  <si>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21015</t>
  </si>
  <si>
    <t>医疗保障管理事务</t>
  </si>
  <si>
    <t>2101501</t>
  </si>
  <si>
    <t>21099</t>
  </si>
  <si>
    <t>其他卫生健康支出</t>
  </si>
  <si>
    <t>2109999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</si>
  <si>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</si>
  <si>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</si>
  <si>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</si>
  <si>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</si>
  <si>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</si>
  <si>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</si>
  <si>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</si>
  <si>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</si>
  <si>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</si>
  <si>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</si>
  <si>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</si>
  <si>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</si>
  <si>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</si>
  <si>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</si>
  <si>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</si>
  <si>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</si>
  <si>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</si>
  <si>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</si>
  <si>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</si>
  <si>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</si>
  <si>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</si>
  <si>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</si>
  <si>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</si>
  <si>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</si>
  <si>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</si>
  <si>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</si>
  <si>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</si>
  <si>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</si>
  <si>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</si>
  <si>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</si>
  <si>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</si>
  <si>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</si>
  <si>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</si>
  <si>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</si>
  <si>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</si>
  <si>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</si>
  <si>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</si>
  <si>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</si>
  <si>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</si>
  <si>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</si>
  <si>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</si>
  <si>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</si>
  <si>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</si>
  <si>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</si>
  <si>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</si>
  <si>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</si>
  <si>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</si>
  <si>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</si>
  <si>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</si>
  <si>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</si>
  <si>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530421210000000014523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</si>
  <si>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</si>
  <si>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</si>
  <si>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</si>
  <si>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</si>
  <si>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</si>
  <si>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</si>
  <si>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</si>
  <si>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530421210000000014526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</si>
  <si>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</si>
  <si>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</si>
  <si>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</si>
  <si>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</si>
  <si>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</si>
  <si>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</si>
  <si>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</si>
  <si>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</si>
  <si>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</si>
  <si>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530421210000000014527</t>
  </si>
  <si>
    <t>30113</t>
  </si>
  <si>
    <t>530421210000000014530</t>
  </si>
  <si>
    <t>行政人员公务交通补贴</t>
  </si>
  <si>
    <t>30239</t>
  </si>
  <si>
    <t>其他交通费用</t>
  </si>
  <si>
    <t>530421210000000014531</t>
  </si>
  <si>
    <t>工会经费</t>
  </si>
  <si>
    <t>30228</t>
  </si>
  <si>
    <t>530421210000000014532</t>
  </si>
  <si>
    <t>一般公用经费</t>
  </si>
  <si>
    <t>30299</t>
  </si>
  <si>
    <t>其他商品和服务支出</t>
  </si>
  <si>
    <t>30201</t>
  </si>
  <si>
    <t>办公费</t>
  </si>
  <si>
    <t>30207</t>
  </si>
  <si>
    <t>邮电费</t>
  </si>
  <si>
    <t>30211</t>
  </si>
  <si>
    <t>差旅费</t>
  </si>
  <si>
    <t>30226</t>
  </si>
  <si>
    <t>劳务费</t>
  </si>
  <si>
    <t>530421221100000438170</t>
  </si>
  <si>
    <t>30217</t>
  </si>
  <si>
    <t>530421231100001410948</t>
  </si>
  <si>
    <t>奖励性绩效（地方）</t>
  </si>
  <si>
    <t>30107</t>
  </si>
  <si>
    <t>绩效工资</t>
  </si>
  <si>
    <t>530421231100001410949</t>
  </si>
  <si>
    <t>事业人员支出工资</t>
  </si>
  <si>
    <t>530421231100001410950</t>
  </si>
  <si>
    <t>其他刚性支出</t>
  </si>
  <si>
    <t>530421231100001410953</t>
  </si>
  <si>
    <t>福利费</t>
  </si>
  <si>
    <t>30229</t>
  </si>
  <si>
    <t>530421231100001410955</t>
  </si>
  <si>
    <t>培训费</t>
  </si>
  <si>
    <t>30216</t>
  </si>
  <si>
    <t>530421241100002411796</t>
  </si>
  <si>
    <t>奖励性绩效工资（考核）</t>
  </si>
  <si>
    <t>530421241100002443663</t>
  </si>
  <si>
    <t>离退休生活补助</t>
  </si>
  <si>
    <t>30305</t>
  </si>
  <si>
    <t>生活补助</t>
  </si>
  <si>
    <t>530421251100003576165</t>
  </si>
  <si>
    <t>离休人员医疗费财政补助经费</t>
  </si>
  <si>
    <t>30307</t>
  </si>
  <si>
    <t>医疗费补助</t>
  </si>
  <si>
    <t>530421251100003578332</t>
  </si>
  <si>
    <t>伤残人员医疗费财政补助经费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</si>
  <si>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</si>
  <si>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</si>
  <si>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</si>
  <si>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</si>
  <si>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</si>
  <si>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</si>
  <si>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</si>
  <si>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单位收支专户利息收入</t>
  </si>
  <si>
    <t>311 专项业务类</t>
  </si>
  <si>
    <t>530421251100003586235</t>
  </si>
  <si>
    <t>五年清算企业改制大病保险单位缴纳财政补助资金</t>
  </si>
  <si>
    <t>312 民生类</t>
  </si>
  <si>
    <t>530421210000000017316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</si>
  <si>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</si>
  <si>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</si>
  <si>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</si>
  <si>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</si>
  <si>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</si>
  <si>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</si>
  <si>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</si>
  <si>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</si>
  <si>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</si>
  <si>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</si>
  <si>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</si>
  <si>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</si>
  <si>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按标准按时上缴</t>
  </si>
  <si>
    <t>产出指标</t>
  </si>
  <si>
    <t>质量指标</t>
  </si>
  <si>
    <t>兑现准确率</t>
  </si>
  <si>
    <t>=</t>
  </si>
  <si>
    <t>100</t>
  </si>
  <si>
    <t>%</t>
  </si>
  <si>
    <t>定量指标</t>
  </si>
  <si>
    <t>反上缴国库的情况。
上缴准确率=上缴额/应付额*100%</t>
  </si>
  <si>
    <t>时效指标</t>
  </si>
  <si>
    <t>上缴时限</t>
  </si>
  <si>
    <t>&lt;=</t>
  </si>
  <si>
    <t>1.00</t>
  </si>
  <si>
    <t>年</t>
  </si>
  <si>
    <t>利息上缴时限</t>
  </si>
  <si>
    <t>效益指标</t>
  </si>
  <si>
    <t>社会效益</t>
  </si>
  <si>
    <t>政策知晓率</t>
  </si>
  <si>
    <t>&gt;=</t>
  </si>
  <si>
    <t>反映上缴利息收入的情况。
政策知晓率=调查中利息收入上缴政策知晓人数/调查总人数*100%</t>
  </si>
  <si>
    <t>可持续影响</t>
  </si>
  <si>
    <t>持续性</t>
  </si>
  <si>
    <t>季度联系性</t>
  </si>
  <si>
    <t>满意度指标</t>
  </si>
  <si>
    <t>服务对象满意度</t>
  </si>
  <si>
    <t>受益对象满意度</t>
  </si>
  <si>
    <t>85.00</t>
  </si>
  <si>
    <t>反映获补助受益对象的满意程度。</t>
  </si>
  <si>
    <t>全面落实全民参保计划，努力做到应保尽保、应缴尽缴，确保医保全覆盖的工作基础更加扎实，让全民医保惠及更多老百姓。</t>
  </si>
  <si>
    <t>数量指标</t>
  </si>
  <si>
    <t>获补对象数</t>
  </si>
  <si>
    <t>234</t>
  </si>
  <si>
    <t>人</t>
  </si>
  <si>
    <t>反映获补助人员企业的数量情况</t>
  </si>
  <si>
    <t>获补对象准确率</t>
  </si>
  <si>
    <t>反映获补助对象认定的准确性情况。
获补对象准确率=抽检符合标准的补助对象数/抽检实际补助对象数*100%</t>
  </si>
  <si>
    <t>反映补助准确发放的情况。
补助兑现准确率=补助兑付额/应付额*100%</t>
  </si>
  <si>
    <t>缓解看病负担</t>
  </si>
  <si>
    <t>有效缓解</t>
  </si>
  <si>
    <t>定性指标</t>
  </si>
  <si>
    <t>反映补助促进受助对象医疗费负担的情况。</t>
  </si>
  <si>
    <t>85</t>
  </si>
  <si>
    <t>预算06表</t>
  </si>
  <si>
    <t>2025年部门政府性基金预算支出预算表</t>
  </si>
  <si>
    <t>政府性基金预算支出</t>
  </si>
  <si>
    <t>备注：玉溪市江川区医疗保障局2025年度没有政府性基金预算支出，故《2025年部门政府性基金预算支出预算表》公开为空表。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</si>
  <si>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</si>
  <si>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</si>
  <si>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</si>
  <si>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</si>
  <si>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</si>
  <si>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</si>
  <si>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</si>
  <si>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</si>
  <si>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</si>
  <si>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</si>
  <si>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</si>
  <si>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</si>
  <si>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备注：玉溪市江川区医疗保障局2025年度没有部门政府采购预算，故《2025年部门政府采购预算表》公开为空表。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</si>
  <si>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</si>
  <si>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</si>
  <si>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</si>
  <si>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</si>
  <si>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</si>
  <si>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备注：玉溪市江川区医疗保障局2025年度没有政府购买服务预算，故《2025年部门政府购买服务预算表》公开为空表。</t>
  </si>
  <si>
    <t>预算09-1表</t>
  </si>
  <si>
    <t>2025年对下转移支付预算表</t>
  </si>
  <si>
    <t>单位名称（项目）</t>
  </si>
  <si>
    <t>地区</t>
  </si>
  <si>
    <t>星云街道</t>
  </si>
  <si>
    <t>宁海街道</t>
  </si>
  <si>
    <t>江城镇</t>
  </si>
  <si>
    <t>前卫镇</t>
  </si>
  <si>
    <t>九溪镇</t>
  </si>
  <si>
    <t>雄关乡</t>
  </si>
  <si>
    <t>安化彝族乡</t>
  </si>
  <si>
    <t>11</t>
  </si>
  <si>
    <t>备注：玉溪市江川区医疗保障局2025年度没有对下转移支付预算，故《2025年对下转移支付预算表》公开为空表。</t>
  </si>
  <si>
    <t>预算09-2表</t>
  </si>
  <si>
    <t>2025年对下转移支付绩效目标表</t>
  </si>
  <si>
    <t>备注：玉溪市江川区医疗保障局2025年度没有对下转移支付预算，故《2025年对下转移支付绩效目标表》公开为空表。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</si>
  <si>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</si>
  <si>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</si>
  <si>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</si>
  <si>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</si>
  <si>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</si>
  <si>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</si>
  <si>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</si>
  <si>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</si>
  <si>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备注：玉溪市江川区医疗保障局2025年度没有新增资产，故《2025年新增资产配置表》公开为空表。</t>
  </si>
  <si>
    <t>预算11表</t>
  </si>
  <si>
    <t>2025年上级补助项目支出预算表</t>
  </si>
  <si>
    <t>上级补助</t>
  </si>
  <si>
    <t>备注：玉溪市江川区医疗保障局2025年度没有上级补助项目支出预算，故《2025年上级补助项目支出预算表》公开为空表。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</si>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</sst>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F0F0F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9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"单位名称："&amp;"玉溪市江川区医疗保障局"</f>
        <v>单位名称：玉溪市江川区医疗保障局</v>
      </c>
      <c r="B4" s="5"/>
      <c r="C4" s="6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6142169.83</v>
      </c>
      <c r="C8" s="15" t="str">
        <f>"一"&amp;"、"&amp;"社会保障和就业支出"</f>
        <v>一、社会保障和就业支出</v>
      </c>
      <c r="D8" s="17">
        <v>440144.96</v>
      </c>
    </row>
    <row r="9" ht="22.5" customHeight="1" spans="1:4">
      <c r="A9" s="15" t="s">
        <v>9</v>
      </c>
      <c r="B9" s="17"/>
      <c r="C9" s="15" t="str">
        <f>"二"&amp;"、"&amp;"卫生健康支出"</f>
        <v>二、卫生健康支出</v>
      </c>
      <c r="D9" s="17">
        <v>5375676.87</v>
      </c>
    </row>
    <row r="10" ht="22.5" customHeight="1" spans="1:4">
      <c r="A10" s="15" t="s">
        <v>10</v>
      </c>
      <c r="B10" s="17"/>
      <c r="C10" s="15" t="str">
        <f>"三"&amp;"、"&amp;"住房保障支出"</f>
        <v>三、住房保障支出</v>
      </c>
      <c r="D10" s="17">
        <v>326748</v>
      </c>
    </row>
    <row r="11" ht="22.5" customHeight="1" spans="1:4">
      <c r="A11" s="15" t="s">
        <v>11</v>
      </c>
      <c r="B11" s="17"/>
      <c r="C11" s="15"/>
      <c r="D11" s="17"/>
    </row>
    <row r="12" ht="22.5" customHeight="1" spans="1:4">
      <c r="A12" s="15" t="s">
        <v>12</v>
      </c>
      <c r="B12" s="17">
        <v>400</v>
      </c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7" t="s">
        <v>16</v>
      </c>
      <c r="B16" s="17"/>
      <c r="C16" s="70"/>
      <c r="D16" s="17"/>
    </row>
    <row r="17" ht="22.5" customHeight="1" spans="1:4">
      <c r="A17" s="67" t="s">
        <v>17</v>
      </c>
      <c r="B17" s="17">
        <v>400</v>
      </c>
      <c r="C17" s="70"/>
      <c r="D17" s="17"/>
    </row>
    <row r="18" ht="22.5" customHeight="1" spans="1:4">
      <c r="A18" s="67"/>
      <c r="B18" s="17"/>
      <c r="C18" s="70"/>
      <c r="D18" s="17"/>
    </row>
    <row r="19" ht="22.5" customHeight="1" spans="1:4">
      <c r="A19" s="68" t="s">
        <v>18</v>
      </c>
      <c r="B19" s="69">
        <v>6142569.83</v>
      </c>
      <c r="C19" s="70" t="s">
        <v>19</v>
      </c>
      <c r="D19" s="69">
        <v>6142569.83</v>
      </c>
    </row>
    <row r="20" ht="22.5" customHeight="1" spans="1:4">
      <c r="A20" s="77" t="s">
        <v>20</v>
      </c>
      <c r="B20" s="17"/>
      <c r="C20" s="78" t="s">
        <v>21</v>
      </c>
      <c r="D20" s="48"/>
    </row>
    <row r="21" ht="22.5" customHeight="1" spans="1:4">
      <c r="A21" s="67" t="s">
        <v>22</v>
      </c>
      <c r="B21" s="69"/>
      <c r="C21" s="67" t="s">
        <v>22</v>
      </c>
      <c r="D21" s="69"/>
    </row>
    <row r="22" ht="22.5" customHeight="1" spans="1:4">
      <c r="A22" s="67" t="s">
        <v>23</v>
      </c>
      <c r="B22" s="69"/>
      <c r="C22" s="67" t="s">
        <v>24</v>
      </c>
      <c r="D22" s="69"/>
    </row>
    <row r="23" ht="22.5" customHeight="1" spans="1:4">
      <c r="A23" s="68" t="s">
        <v>25</v>
      </c>
      <c r="B23" s="69">
        <v>6142569.83</v>
      </c>
      <c r="C23" s="70" t="s">
        <v>26</v>
      </c>
      <c r="D23" s="69">
        <v>6142569.83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286</v>
      </c>
    </row>
    <row r="3" ht="37.5" customHeight="1" spans="1:6">
      <c r="A3" s="4" t="s">
        <v>287</v>
      </c>
      <c r="B3" s="4"/>
      <c r="C3" s="4"/>
      <c r="D3" s="4"/>
      <c r="E3" s="4"/>
      <c r="F3" s="4"/>
    </row>
    <row r="4" ht="18.75" customHeight="1" spans="1:6">
      <c r="A4" s="43" t="str">
        <f>"单位名称："&amp;"玉溪市江川区医疗保障局"</f>
        <v>单位名称：玉溪市江川区医疗保障局</v>
      </c>
      <c r="B4" s="43"/>
      <c r="C4" s="43"/>
      <c r="D4" s="44"/>
      <c r="E4" s="44"/>
      <c r="F4" s="45" t="s">
        <v>29</v>
      </c>
    </row>
    <row r="5" ht="18.75" customHeight="1" spans="1:6">
      <c r="A5" s="13" t="s">
        <v>136</v>
      </c>
      <c r="B5" s="13" t="s">
        <v>60</v>
      </c>
      <c r="C5" s="13" t="s">
        <v>61</v>
      </c>
      <c r="D5" s="46" t="s">
        <v>288</v>
      </c>
      <c r="E5" s="46"/>
      <c r="F5" s="46"/>
    </row>
    <row r="6" ht="18.75" customHeight="1" spans="1:6">
      <c r="A6" s="13" t="s">
        <v>60</v>
      </c>
      <c r="B6" s="13" t="s">
        <v>60</v>
      </c>
      <c r="C6" s="13" t="s">
        <v>61</v>
      </c>
      <c r="D6" s="46" t="s">
        <v>34</v>
      </c>
      <c r="E6" s="46" t="s">
        <v>64</v>
      </c>
      <c r="F6" s="46" t="s">
        <v>65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7" t="s">
        <v>108</v>
      </c>
      <c r="B9" s="47"/>
      <c r="C9" s="47"/>
      <c r="D9" s="48"/>
      <c r="E9" s="48"/>
      <c r="F9" s="48"/>
    </row>
    <row r="10" customHeight="1" spans="1:1">
      <c r="A10" t="s">
        <v>289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290</v>
      </c>
    </row>
    <row r="3" ht="45" customHeight="1" spans="1:17">
      <c r="A3" s="31" t="s">
        <v>291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tr">
        <f>"单位名称："&amp;"玉溪市江川区医疗保障局"</f>
        <v>单位名称：玉溪市江川区医疗保障局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292</v>
      </c>
      <c r="B5" s="22" t="s">
        <v>293</v>
      </c>
      <c r="C5" s="22" t="s">
        <v>294</v>
      </c>
      <c r="D5" s="22" t="s">
        <v>295</v>
      </c>
      <c r="E5" s="22" t="s">
        <v>296</v>
      </c>
      <c r="F5" s="22" t="s">
        <v>297</v>
      </c>
      <c r="G5" s="22" t="s">
        <v>143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298</v>
      </c>
      <c r="B6" s="22" t="s">
        <v>293</v>
      </c>
      <c r="C6" s="22" t="s">
        <v>294</v>
      </c>
      <c r="D6" s="22" t="s">
        <v>295</v>
      </c>
      <c r="E6" s="22" t="s">
        <v>296</v>
      </c>
      <c r="F6" s="22" t="s">
        <v>297</v>
      </c>
      <c r="G6" s="22" t="s">
        <v>32</v>
      </c>
      <c r="H6" s="22" t="s">
        <v>35</v>
      </c>
      <c r="I6" s="22" t="s">
        <v>299</v>
      </c>
      <c r="J6" s="22" t="s">
        <v>300</v>
      </c>
      <c r="K6" s="22" t="s">
        <v>38</v>
      </c>
      <c r="L6" s="22" t="s">
        <v>301</v>
      </c>
      <c r="M6" s="22" t="s">
        <v>63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1" t="s">
        <v>43</v>
      </c>
      <c r="P7" s="41" t="s">
        <v>44</v>
      </c>
      <c r="Q7" s="41" t="s">
        <v>45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7"/>
      <c r="B9" s="23"/>
      <c r="C9" s="23"/>
      <c r="D9" s="38"/>
      <c r="E9" s="38"/>
      <c r="F9" s="38"/>
      <c r="G9" s="38"/>
      <c r="H9" s="38"/>
      <c r="I9" s="38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23"/>
      <c r="B10" s="23"/>
      <c r="C10" s="23"/>
      <c r="D10" s="39"/>
      <c r="E10" s="24"/>
      <c r="F10" s="38"/>
      <c r="G10" s="38"/>
      <c r="H10" s="34"/>
      <c r="I10" s="34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24" t="s">
        <v>32</v>
      </c>
      <c r="B11" s="24"/>
      <c r="C11" s="24"/>
      <c r="D11" s="39"/>
      <c r="E11" s="39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customHeight="1" spans="1:1">
      <c r="A12" t="s">
        <v>302</v>
      </c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303</v>
      </c>
    </row>
    <row r="3" ht="45" customHeight="1" spans="1:14">
      <c r="A3" s="31" t="s">
        <v>304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0.25" customHeight="1" spans="1:14">
      <c r="A4" s="19" t="str">
        <f>"单位名称："&amp;"玉溪市江川区医疗保障局"</f>
        <v>单位名称：玉溪市江川区医疗保障局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2" t="s">
        <v>292</v>
      </c>
      <c r="B5" s="32" t="s">
        <v>305</v>
      </c>
      <c r="C5" s="32" t="s">
        <v>306</v>
      </c>
      <c r="D5" s="32" t="s">
        <v>143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ht="23.4" customHeight="1" spans="1:14">
      <c r="A6" s="32" t="s">
        <v>298</v>
      </c>
      <c r="B6" s="32"/>
      <c r="C6" s="32" t="s">
        <v>307</v>
      </c>
      <c r="D6" s="32" t="s">
        <v>32</v>
      </c>
      <c r="E6" s="32" t="s">
        <v>35</v>
      </c>
      <c r="F6" s="32" t="s">
        <v>299</v>
      </c>
      <c r="G6" s="32" t="s">
        <v>300</v>
      </c>
      <c r="H6" s="32" t="s">
        <v>38</v>
      </c>
      <c r="I6" s="32" t="s">
        <v>301</v>
      </c>
      <c r="J6" s="32"/>
      <c r="K6" s="32"/>
      <c r="L6" s="32"/>
      <c r="M6" s="32"/>
      <c r="N6" s="32"/>
    </row>
    <row r="7" ht="28.65" customHeight="1" spans="1:14">
      <c r="A7" s="32"/>
      <c r="B7" s="32"/>
      <c r="C7" s="32"/>
      <c r="D7" s="32"/>
      <c r="E7" s="32" t="s">
        <v>34</v>
      </c>
      <c r="F7" s="32"/>
      <c r="G7" s="32"/>
      <c r="H7" s="32"/>
      <c r="I7" s="32" t="s">
        <v>34</v>
      </c>
      <c r="J7" s="32" t="s">
        <v>41</v>
      </c>
      <c r="K7" s="32" t="s">
        <v>42</v>
      </c>
      <c r="L7" s="35" t="s">
        <v>43</v>
      </c>
      <c r="M7" s="35" t="s">
        <v>44</v>
      </c>
      <c r="N7" s="35" t="s">
        <v>45</v>
      </c>
    </row>
    <row r="8" ht="20.25" customHeight="1" spans="1:14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</row>
    <row r="9" ht="20.25" customHeight="1" spans="1:14">
      <c r="A9" s="23"/>
      <c r="B9" s="23"/>
      <c r="C9" s="2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3"/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20.25" customHeight="1" spans="1:14">
      <c r="A11" s="24" t="s">
        <v>32</v>
      </c>
      <c r="B11" s="24"/>
      <c r="C11" s="2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customHeight="1" spans="1:1">
      <c r="A12" t="s">
        <v>308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20" t="s">
        <v>309</v>
      </c>
    </row>
    <row r="3" ht="45.15" customHeight="1" spans="1:11">
      <c r="A3" s="25" t="s">
        <v>310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8.75" customHeight="1" spans="1:11">
      <c r="A4" s="19" t="str">
        <f>"单位名称："&amp;"玉溪市江川区医疗保障局"</f>
        <v>单位名称：玉溪市江川区医疗保障局</v>
      </c>
      <c r="B4" s="19"/>
      <c r="C4" s="19"/>
      <c r="D4" s="19"/>
      <c r="E4" s="19"/>
      <c r="F4" s="19"/>
      <c r="G4" s="19"/>
      <c r="H4" s="19"/>
      <c r="I4" s="19"/>
      <c r="J4" s="19"/>
      <c r="K4" s="20" t="s">
        <v>29</v>
      </c>
    </row>
    <row r="5" ht="22.5" customHeight="1" spans="1:11">
      <c r="A5" s="28" t="s">
        <v>311</v>
      </c>
      <c r="B5" s="28" t="s">
        <v>143</v>
      </c>
      <c r="C5" s="28"/>
      <c r="D5" s="28"/>
      <c r="E5" s="28" t="s">
        <v>312</v>
      </c>
      <c r="F5" s="28"/>
      <c r="G5" s="28"/>
      <c r="H5" s="28"/>
      <c r="I5" s="28"/>
      <c r="J5" s="28"/>
      <c r="K5" s="28"/>
    </row>
    <row r="6" ht="22.5" customHeight="1" spans="1:11">
      <c r="A6" s="28"/>
      <c r="B6" s="28" t="s">
        <v>32</v>
      </c>
      <c r="C6" s="28" t="s">
        <v>35</v>
      </c>
      <c r="D6" s="28" t="s">
        <v>299</v>
      </c>
      <c r="E6" s="29" t="s">
        <v>313</v>
      </c>
      <c r="F6" s="29" t="s">
        <v>314</v>
      </c>
      <c r="G6" s="29" t="s">
        <v>315</v>
      </c>
      <c r="H6" s="29" t="s">
        <v>316</v>
      </c>
      <c r="I6" s="29" t="s">
        <v>317</v>
      </c>
      <c r="J6" s="29" t="s">
        <v>318</v>
      </c>
      <c r="K6" s="29" t="s">
        <v>319</v>
      </c>
    </row>
    <row r="7" ht="18.75" customHeight="1" spans="1:11">
      <c r="A7" s="24" t="s">
        <v>46</v>
      </c>
      <c r="B7" s="24" t="s">
        <v>47</v>
      </c>
      <c r="C7" s="24" t="s">
        <v>48</v>
      </c>
      <c r="D7" s="24" t="s">
        <v>49</v>
      </c>
      <c r="E7" s="24" t="s">
        <v>50</v>
      </c>
      <c r="F7" s="24" t="s">
        <v>51</v>
      </c>
      <c r="G7" s="24" t="s">
        <v>52</v>
      </c>
      <c r="H7" s="24" t="s">
        <v>53</v>
      </c>
      <c r="I7" s="24" t="s">
        <v>54</v>
      </c>
      <c r="J7" s="24" t="s">
        <v>71</v>
      </c>
      <c r="K7" s="24" t="s">
        <v>320</v>
      </c>
    </row>
    <row r="8" ht="18.7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ht="18.75" customHeight="1" spans="1:11">
      <c r="A9" s="24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customHeight="1" spans="1:1">
      <c r="A10" t="s">
        <v>321</v>
      </c>
    </row>
  </sheetData>
  <mergeCells count="5">
    <mergeCell ref="A3:K3"/>
    <mergeCell ref="A4:C4"/>
    <mergeCell ref="B5:D5"/>
    <mergeCell ref="E5:K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322</v>
      </c>
    </row>
    <row r="3" ht="52.05" customHeight="1" spans="1:10">
      <c r="A3" s="25" t="s">
        <v>323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"单位名称："&amp;"玉溪市江川区医疗保障局"</f>
        <v>单位名称：玉溪市江川区医疗保障局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311</v>
      </c>
      <c r="B5" s="22" t="s">
        <v>235</v>
      </c>
      <c r="C5" s="22" t="s">
        <v>236</v>
      </c>
      <c r="D5" s="22" t="s">
        <v>237</v>
      </c>
      <c r="E5" s="22" t="s">
        <v>238</v>
      </c>
      <c r="F5" s="22" t="s">
        <v>239</v>
      </c>
      <c r="G5" s="22" t="s">
        <v>240</v>
      </c>
      <c r="H5" s="22" t="s">
        <v>241</v>
      </c>
      <c r="I5" s="22" t="s">
        <v>242</v>
      </c>
      <c r="J5" s="22" t="s">
        <v>243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71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324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325</v>
      </c>
    </row>
    <row r="3" ht="41.4" customHeight="1" spans="1:8">
      <c r="A3" s="21" t="s">
        <v>326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"单位名称："&amp;"玉溪市江川区医疗保障局"</f>
        <v>单位名称：玉溪市江川区医疗保障局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136</v>
      </c>
      <c r="B5" s="22" t="s">
        <v>327</v>
      </c>
      <c r="C5" s="22" t="s">
        <v>328</v>
      </c>
      <c r="D5" s="22" t="s">
        <v>329</v>
      </c>
      <c r="E5" s="22" t="s">
        <v>295</v>
      </c>
      <c r="F5" s="22" t="s">
        <v>330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296</v>
      </c>
      <c r="G6" s="22" t="s">
        <v>331</v>
      </c>
      <c r="H6" s="22" t="s">
        <v>332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333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334</v>
      </c>
    </row>
    <row r="3" ht="45" customHeight="1" spans="1:11">
      <c r="A3" s="4" t="s">
        <v>335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"单位名称："&amp;"玉溪市江川区医疗保障局"</f>
        <v>单位名称：玉溪市江川区医疗保障局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221</v>
      </c>
      <c r="B5" s="13" t="s">
        <v>138</v>
      </c>
      <c r="C5" s="13" t="s">
        <v>222</v>
      </c>
      <c r="D5" s="13" t="s">
        <v>139</v>
      </c>
      <c r="E5" s="13" t="s">
        <v>140</v>
      </c>
      <c r="F5" s="13" t="s">
        <v>223</v>
      </c>
      <c r="G5" s="13" t="s">
        <v>142</v>
      </c>
      <c r="H5" s="13" t="s">
        <v>32</v>
      </c>
      <c r="I5" s="13" t="s">
        <v>336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337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338</v>
      </c>
    </row>
    <row r="3" ht="45" customHeight="1" spans="1:7">
      <c r="A3" s="4" t="s">
        <v>339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"单位名称："&amp;"玉溪市江川区医疗保障局"</f>
        <v>单位名称：玉溪市江川区医疗保障局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222</v>
      </c>
      <c r="B5" s="7" t="s">
        <v>221</v>
      </c>
      <c r="C5" s="7" t="s">
        <v>138</v>
      </c>
      <c r="D5" s="7" t="s">
        <v>340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230</v>
      </c>
      <c r="C9" s="10" t="s">
        <v>229</v>
      </c>
      <c r="D9" s="9" t="s">
        <v>341</v>
      </c>
      <c r="E9" s="11">
        <v>85176</v>
      </c>
      <c r="F9" s="11"/>
      <c r="G9" s="11"/>
    </row>
    <row r="10" ht="20.25" customHeight="1" spans="1:7">
      <c r="A10" s="12" t="s">
        <v>32</v>
      </c>
      <c r="B10" s="12"/>
      <c r="C10" s="12"/>
      <c r="D10" s="12"/>
      <c r="E10" s="11">
        <v>85176</v>
      </c>
      <c r="F10" s="11"/>
      <c r="G10" s="11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"单位名称："&amp;"玉溪市江川区医疗保障局"</f>
        <v>单位名称：玉溪市江川区医疗保障局</v>
      </c>
      <c r="B4" s="5"/>
      <c r="C4" s="5"/>
      <c r="D4" s="5"/>
      <c r="E4" s="53"/>
      <c r="F4" s="53"/>
      <c r="G4" s="53"/>
      <c r="H4" s="53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1" t="s">
        <v>31</v>
      </c>
      <c r="C5" s="71" t="s">
        <v>32</v>
      </c>
      <c r="D5" s="71" t="s">
        <v>33</v>
      </c>
      <c r="E5" s="71"/>
      <c r="F5" s="71"/>
      <c r="G5" s="71"/>
      <c r="H5" s="71"/>
      <c r="I5" s="71"/>
      <c r="J5" s="74"/>
      <c r="K5" s="74"/>
      <c r="L5" s="74"/>
      <c r="M5" s="74"/>
      <c r="N5" s="74"/>
      <c r="O5" s="71" t="s">
        <v>20</v>
      </c>
      <c r="P5" s="71"/>
      <c r="Q5" s="71"/>
      <c r="R5" s="71"/>
      <c r="S5" s="71"/>
    </row>
    <row r="6" ht="18.75" customHeight="1" spans="1:19">
      <c r="A6" s="13"/>
      <c r="B6" s="71"/>
      <c r="C6" s="71"/>
      <c r="D6" s="72" t="s">
        <v>34</v>
      </c>
      <c r="E6" s="72" t="s">
        <v>35</v>
      </c>
      <c r="F6" s="72" t="s">
        <v>36</v>
      </c>
      <c r="G6" s="72" t="s">
        <v>37</v>
      </c>
      <c r="H6" s="72" t="s">
        <v>38</v>
      </c>
      <c r="I6" s="75" t="s">
        <v>39</v>
      </c>
      <c r="J6" s="76"/>
      <c r="K6" s="76"/>
      <c r="L6" s="76"/>
      <c r="M6" s="76"/>
      <c r="N6" s="76"/>
      <c r="O6" s="75" t="s">
        <v>34</v>
      </c>
      <c r="P6" s="75" t="s">
        <v>35</v>
      </c>
      <c r="Q6" s="75" t="s">
        <v>36</v>
      </c>
      <c r="R6" s="75" t="s">
        <v>37</v>
      </c>
      <c r="S6" s="72" t="s">
        <v>40</v>
      </c>
    </row>
    <row r="7" ht="18.75" customHeight="1" spans="1:19">
      <c r="A7" s="13"/>
      <c r="B7" s="71"/>
      <c r="C7" s="71"/>
      <c r="D7" s="72"/>
      <c r="E7" s="72"/>
      <c r="F7" s="72"/>
      <c r="G7" s="72"/>
      <c r="H7" s="72"/>
      <c r="I7" s="75" t="s">
        <v>34</v>
      </c>
      <c r="J7" s="75" t="s">
        <v>41</v>
      </c>
      <c r="K7" s="75" t="s">
        <v>42</v>
      </c>
      <c r="L7" s="75" t="s">
        <v>43</v>
      </c>
      <c r="M7" s="75" t="s">
        <v>44</v>
      </c>
      <c r="N7" s="75" t="s">
        <v>45</v>
      </c>
      <c r="O7" s="75"/>
      <c r="P7" s="75"/>
      <c r="Q7" s="75"/>
      <c r="R7" s="75"/>
      <c r="S7" s="72"/>
    </row>
    <row r="8" ht="18.75" customHeight="1" spans="1:19">
      <c r="A8" s="73" t="s">
        <v>46</v>
      </c>
      <c r="B8" s="14" t="s">
        <v>47</v>
      </c>
      <c r="C8" s="14" t="s">
        <v>48</v>
      </c>
      <c r="D8" s="14" t="s">
        <v>49</v>
      </c>
      <c r="E8" s="73" t="s">
        <v>50</v>
      </c>
      <c r="F8" s="14" t="s">
        <v>51</v>
      </c>
      <c r="G8" s="14" t="s">
        <v>52</v>
      </c>
      <c r="H8" s="73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6142569.83</v>
      </c>
      <c r="D9" s="17">
        <v>6142169.83</v>
      </c>
      <c r="E9" s="17">
        <v>6142169.83</v>
      </c>
      <c r="F9" s="17"/>
      <c r="G9" s="17"/>
      <c r="H9" s="17"/>
      <c r="I9" s="17">
        <v>400</v>
      </c>
      <c r="J9" s="17"/>
      <c r="K9" s="17"/>
      <c r="L9" s="17"/>
      <c r="M9" s="17"/>
      <c r="N9" s="17">
        <v>400</v>
      </c>
      <c r="O9" s="17"/>
      <c r="P9" s="17"/>
      <c r="Q9" s="17"/>
      <c r="R9" s="17"/>
      <c r="S9" s="17"/>
    </row>
    <row r="10" ht="20.25" customHeight="1" spans="1:19">
      <c r="A10" s="64" t="s">
        <v>57</v>
      </c>
      <c r="B10" s="64" t="s">
        <v>56</v>
      </c>
      <c r="C10" s="17">
        <v>6142569.83</v>
      </c>
      <c r="D10" s="17">
        <v>6142169.83</v>
      </c>
      <c r="E10" s="17">
        <v>6142169.83</v>
      </c>
      <c r="F10" s="17"/>
      <c r="G10" s="17"/>
      <c r="H10" s="17"/>
      <c r="I10" s="17">
        <v>400</v>
      </c>
      <c r="J10" s="17"/>
      <c r="K10" s="17"/>
      <c r="L10" s="17"/>
      <c r="M10" s="17"/>
      <c r="N10" s="17">
        <v>400</v>
      </c>
      <c r="O10" s="23"/>
      <c r="P10" s="23"/>
      <c r="Q10" s="23"/>
      <c r="R10" s="23"/>
      <c r="S10" s="23"/>
    </row>
    <row r="11" ht="20.25" customHeight="1" spans="1:19">
      <c r="A11" s="47" t="s">
        <v>32</v>
      </c>
      <c r="B11" s="47"/>
      <c r="C11" s="17">
        <v>6142569.83</v>
      </c>
      <c r="D11" s="17">
        <v>6142169.83</v>
      </c>
      <c r="E11" s="17">
        <v>6142169.83</v>
      </c>
      <c r="F11" s="17"/>
      <c r="G11" s="17"/>
      <c r="H11" s="17"/>
      <c r="I11" s="17">
        <v>400</v>
      </c>
      <c r="J11" s="17"/>
      <c r="K11" s="17"/>
      <c r="L11" s="17"/>
      <c r="M11" s="17"/>
      <c r="N11" s="17">
        <v>400</v>
      </c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58</v>
      </c>
    </row>
    <row r="3" ht="37.5" customHeight="1" spans="1:15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52"/>
      <c r="L3" s="52"/>
      <c r="M3" s="52"/>
      <c r="N3" s="52"/>
      <c r="O3" s="52"/>
    </row>
    <row r="4" ht="18.75" customHeight="1" spans="1:15">
      <c r="A4" s="43" t="str">
        <f>"单位名称："&amp;"玉溪市江川区医疗保障局"</f>
        <v>单位名称：玉溪市江川区医疗保障局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60</v>
      </c>
      <c r="B5" s="13" t="s">
        <v>61</v>
      </c>
      <c r="C5" s="46" t="s">
        <v>32</v>
      </c>
      <c r="D5" s="46" t="s">
        <v>35</v>
      </c>
      <c r="E5" s="46"/>
      <c r="F5" s="46"/>
      <c r="G5" s="13" t="s">
        <v>36</v>
      </c>
      <c r="H5" s="46" t="s">
        <v>37</v>
      </c>
      <c r="I5" s="13" t="s">
        <v>62</v>
      </c>
      <c r="J5" s="46" t="s">
        <v>63</v>
      </c>
      <c r="K5" s="46"/>
      <c r="L5" s="46"/>
      <c r="M5" s="46"/>
      <c r="N5" s="46"/>
      <c r="O5" s="46"/>
    </row>
    <row r="6" ht="18.75" customHeight="1" spans="1:15">
      <c r="A6" s="13"/>
      <c r="B6" s="13"/>
      <c r="C6" s="46"/>
      <c r="D6" s="46" t="s">
        <v>34</v>
      </c>
      <c r="E6" s="46" t="s">
        <v>64</v>
      </c>
      <c r="F6" s="46" t="s">
        <v>65</v>
      </c>
      <c r="G6" s="13"/>
      <c r="H6" s="46"/>
      <c r="I6" s="13"/>
      <c r="J6" s="46" t="s">
        <v>34</v>
      </c>
      <c r="K6" s="46" t="s">
        <v>66</v>
      </c>
      <c r="L6" s="14" t="s">
        <v>67</v>
      </c>
      <c r="M6" s="14" t="s">
        <v>68</v>
      </c>
      <c r="N6" s="14" t="s">
        <v>69</v>
      </c>
      <c r="O6" s="14" t="s">
        <v>70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71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72</v>
      </c>
      <c r="B8" s="16" t="s">
        <v>73</v>
      </c>
      <c r="C8" s="17">
        <v>440144.96</v>
      </c>
      <c r="D8" s="17">
        <v>439744.96</v>
      </c>
      <c r="E8" s="17">
        <v>439744.96</v>
      </c>
      <c r="F8" s="17"/>
      <c r="G8" s="17"/>
      <c r="H8" s="17"/>
      <c r="I8" s="17"/>
      <c r="J8" s="17">
        <v>400</v>
      </c>
      <c r="K8" s="17"/>
      <c r="L8" s="17"/>
      <c r="M8" s="17"/>
      <c r="N8" s="17"/>
      <c r="O8" s="17">
        <v>400</v>
      </c>
    </row>
    <row r="9" ht="20.25" customHeight="1" spans="1:15">
      <c r="A9" s="64" t="s">
        <v>74</v>
      </c>
      <c r="B9" s="64" t="s">
        <v>75</v>
      </c>
      <c r="C9" s="17">
        <v>400</v>
      </c>
      <c r="D9" s="17"/>
      <c r="E9" s="17"/>
      <c r="F9" s="17"/>
      <c r="G9" s="17"/>
      <c r="H9" s="17"/>
      <c r="I9" s="17"/>
      <c r="J9" s="17">
        <v>400</v>
      </c>
      <c r="K9" s="17"/>
      <c r="L9" s="17"/>
      <c r="M9" s="17"/>
      <c r="N9" s="17"/>
      <c r="O9" s="17">
        <v>400</v>
      </c>
    </row>
    <row r="10" ht="20.25" customHeight="1" spans="1:15">
      <c r="A10" s="65" t="s">
        <v>76</v>
      </c>
      <c r="B10" s="65" t="s">
        <v>77</v>
      </c>
      <c r="C10" s="17">
        <v>400</v>
      </c>
      <c r="D10" s="17"/>
      <c r="E10" s="17"/>
      <c r="F10" s="17"/>
      <c r="G10" s="17"/>
      <c r="H10" s="17"/>
      <c r="I10" s="17"/>
      <c r="J10" s="17">
        <v>400</v>
      </c>
      <c r="K10" s="17"/>
      <c r="L10" s="17"/>
      <c r="M10" s="17"/>
      <c r="N10" s="17"/>
      <c r="O10" s="17">
        <v>400</v>
      </c>
    </row>
    <row r="11" ht="20.25" customHeight="1" spans="1:15">
      <c r="A11" s="64" t="s">
        <v>78</v>
      </c>
      <c r="B11" s="64" t="s">
        <v>79</v>
      </c>
      <c r="C11" s="17">
        <v>439744.96</v>
      </c>
      <c r="D11" s="17">
        <v>439744.96</v>
      </c>
      <c r="E11" s="17">
        <v>439744.96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5" t="s">
        <v>80</v>
      </c>
      <c r="B12" s="65" t="s">
        <v>81</v>
      </c>
      <c r="C12" s="17">
        <v>75000</v>
      </c>
      <c r="D12" s="17">
        <v>75000</v>
      </c>
      <c r="E12" s="17">
        <v>75000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5" t="s">
        <v>82</v>
      </c>
      <c r="B13" s="65" t="s">
        <v>83</v>
      </c>
      <c r="C13" s="17">
        <v>364744.96</v>
      </c>
      <c r="D13" s="17">
        <v>364744.96</v>
      </c>
      <c r="E13" s="17">
        <v>364744.96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16" t="s">
        <v>84</v>
      </c>
      <c r="B14" s="16" t="s">
        <v>85</v>
      </c>
      <c r="C14" s="17">
        <v>5375676.87</v>
      </c>
      <c r="D14" s="17">
        <v>5375676.87</v>
      </c>
      <c r="E14" s="17">
        <v>5290500.87</v>
      </c>
      <c r="F14" s="17">
        <v>85176</v>
      </c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4" t="s">
        <v>86</v>
      </c>
      <c r="B15" s="64" t="s">
        <v>87</v>
      </c>
      <c r="C15" s="17">
        <v>2465033.73</v>
      </c>
      <c r="D15" s="17">
        <v>2465033.73</v>
      </c>
      <c r="E15" s="17">
        <v>2465033.73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5" t="s">
        <v>88</v>
      </c>
      <c r="B16" s="65" t="s">
        <v>89</v>
      </c>
      <c r="C16" s="17">
        <v>2317428.18</v>
      </c>
      <c r="D16" s="17">
        <v>2317428.18</v>
      </c>
      <c r="E16" s="17">
        <v>2317428.18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5" t="s">
        <v>90</v>
      </c>
      <c r="B17" s="65" t="s">
        <v>91</v>
      </c>
      <c r="C17" s="17">
        <v>21783.27</v>
      </c>
      <c r="D17" s="17">
        <v>21783.27</v>
      </c>
      <c r="E17" s="17">
        <v>21783.27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5" t="s">
        <v>92</v>
      </c>
      <c r="B18" s="65" t="s">
        <v>93</v>
      </c>
      <c r="C18" s="17">
        <v>107628.58</v>
      </c>
      <c r="D18" s="17">
        <v>107628.58</v>
      </c>
      <c r="E18" s="17">
        <v>107628.58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5" t="s">
        <v>94</v>
      </c>
      <c r="B19" s="65" t="s">
        <v>95</v>
      </c>
      <c r="C19" s="17">
        <v>18193.7</v>
      </c>
      <c r="D19" s="17">
        <v>18193.7</v>
      </c>
      <c r="E19" s="17">
        <v>18193.7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4" t="s">
        <v>96</v>
      </c>
      <c r="B20" s="64" t="s">
        <v>97</v>
      </c>
      <c r="C20" s="17">
        <v>2825467.14</v>
      </c>
      <c r="D20" s="17">
        <v>2825467.14</v>
      </c>
      <c r="E20" s="17">
        <v>2825467.14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5" t="s">
        <v>98</v>
      </c>
      <c r="B21" s="65" t="s">
        <v>77</v>
      </c>
      <c r="C21" s="17">
        <v>2825467.14</v>
      </c>
      <c r="D21" s="17">
        <v>2825467.14</v>
      </c>
      <c r="E21" s="17">
        <v>2825467.14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4" t="s">
        <v>99</v>
      </c>
      <c r="B22" s="64" t="s">
        <v>100</v>
      </c>
      <c r="C22" s="17">
        <v>85176</v>
      </c>
      <c r="D22" s="17">
        <v>85176</v>
      </c>
      <c r="E22" s="17"/>
      <c r="F22" s="17">
        <v>85176</v>
      </c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5" t="s">
        <v>101</v>
      </c>
      <c r="B23" s="65" t="s">
        <v>100</v>
      </c>
      <c r="C23" s="17">
        <v>85176</v>
      </c>
      <c r="D23" s="17">
        <v>85176</v>
      </c>
      <c r="E23" s="17"/>
      <c r="F23" s="17">
        <v>85176</v>
      </c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16" t="s">
        <v>102</v>
      </c>
      <c r="B24" s="16" t="s">
        <v>103</v>
      </c>
      <c r="C24" s="17">
        <v>326748</v>
      </c>
      <c r="D24" s="17">
        <v>326748</v>
      </c>
      <c r="E24" s="17">
        <v>326748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4" t="s">
        <v>104</v>
      </c>
      <c r="B25" s="64" t="s">
        <v>105</v>
      </c>
      <c r="C25" s="17">
        <v>326748</v>
      </c>
      <c r="D25" s="17">
        <v>326748</v>
      </c>
      <c r="E25" s="17">
        <v>326748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65" t="s">
        <v>106</v>
      </c>
      <c r="B26" s="65" t="s">
        <v>107</v>
      </c>
      <c r="C26" s="17">
        <v>326748</v>
      </c>
      <c r="D26" s="17">
        <v>326748</v>
      </c>
      <c r="E26" s="17">
        <v>326748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47" t="s">
        <v>108</v>
      </c>
      <c r="B27" s="47"/>
      <c r="C27" s="17">
        <v>6142569.83</v>
      </c>
      <c r="D27" s="17">
        <v>6142169.83</v>
      </c>
      <c r="E27" s="17">
        <v>6056993.83</v>
      </c>
      <c r="F27" s="17">
        <v>85176</v>
      </c>
      <c r="G27" s="17"/>
      <c r="H27" s="17"/>
      <c r="I27" s="17"/>
      <c r="J27" s="17">
        <v>400</v>
      </c>
      <c r="K27" s="17"/>
      <c r="L27" s="17"/>
      <c r="M27" s="17"/>
      <c r="N27" s="17"/>
      <c r="O27" s="17">
        <v>400</v>
      </c>
    </row>
  </sheetData>
  <mergeCells count="11">
    <mergeCell ref="A3:O3"/>
    <mergeCell ref="A4:I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C23" sqref="C23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109</v>
      </c>
    </row>
    <row r="3" ht="45" customHeight="1" spans="1:4">
      <c r="A3" s="4" t="s">
        <v>110</v>
      </c>
      <c r="B3" s="4"/>
      <c r="C3" s="4"/>
      <c r="D3" s="4"/>
    </row>
    <row r="4" ht="18.75" customHeight="1" spans="1:4">
      <c r="A4" s="5" t="str">
        <f>"单位名称："&amp;"玉溪市江川区医疗保障局"</f>
        <v>单位名称：玉溪市江川区医疗保障局</v>
      </c>
      <c r="B4" s="5"/>
      <c r="C4" s="6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111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112</v>
      </c>
      <c r="B8" s="17">
        <v>6142169.83</v>
      </c>
      <c r="C8" s="15" t="s">
        <v>113</v>
      </c>
      <c r="D8" s="17">
        <v>6142169.83</v>
      </c>
    </row>
    <row r="9" ht="22.5" customHeight="1" spans="1:4">
      <c r="A9" s="15" t="s">
        <v>114</v>
      </c>
      <c r="B9" s="17">
        <v>6142169.83</v>
      </c>
      <c r="C9" s="15" t="str">
        <f>"（"&amp;"一"&amp;"）"&amp;"社会保障和就业支出"</f>
        <v>（一）社会保障和就业支出</v>
      </c>
      <c r="D9" s="17">
        <v>439744.96</v>
      </c>
    </row>
    <row r="10" ht="22.5" customHeight="1" spans="1:4">
      <c r="A10" s="15" t="s">
        <v>115</v>
      </c>
      <c r="B10" s="17"/>
      <c r="C10" s="15" t="str">
        <f>"（"&amp;"二"&amp;"）"&amp;"卫生健康支出"</f>
        <v>（二）卫生健康支出</v>
      </c>
      <c r="D10" s="17">
        <v>5375676.87</v>
      </c>
    </row>
    <row r="11" ht="22.5" customHeight="1" spans="1:4">
      <c r="A11" s="15" t="s">
        <v>116</v>
      </c>
      <c r="B11" s="17"/>
      <c r="C11" s="15" t="str">
        <f>"（"&amp;"三"&amp;"）"&amp;"住房保障支出"</f>
        <v>（三）住房保障支出</v>
      </c>
      <c r="D11" s="17">
        <v>326748</v>
      </c>
    </row>
    <row r="12" ht="22.5" customHeight="1" spans="1:4">
      <c r="A12" s="15" t="s">
        <v>117</v>
      </c>
      <c r="B12" s="17"/>
      <c r="C12" s="15"/>
      <c r="D12" s="17"/>
    </row>
    <row r="13" ht="22.5" customHeight="1" spans="1:4">
      <c r="A13" s="15" t="s">
        <v>114</v>
      </c>
      <c r="B13" s="17"/>
      <c r="C13" s="15"/>
      <c r="D13" s="17"/>
    </row>
    <row r="14" ht="22.5" customHeight="1" spans="1:4">
      <c r="A14" s="15" t="s">
        <v>115</v>
      </c>
      <c r="B14" s="17"/>
      <c r="C14" s="15"/>
      <c r="D14" s="17"/>
    </row>
    <row r="15" ht="22.5" customHeight="1" spans="1:4">
      <c r="A15" s="15" t="s">
        <v>116</v>
      </c>
      <c r="B15" s="17"/>
      <c r="C15" s="15"/>
      <c r="D15" s="17"/>
    </row>
    <row r="16" ht="22.5" customHeight="1" spans="1:4">
      <c r="A16" s="67"/>
      <c r="B16" s="17"/>
      <c r="C16" s="15" t="s">
        <v>118</v>
      </c>
      <c r="D16" s="17"/>
    </row>
    <row r="17" ht="22.5" customHeight="1" spans="1:4">
      <c r="A17" s="68" t="s">
        <v>119</v>
      </c>
      <c r="B17" s="69">
        <v>6142169.83</v>
      </c>
      <c r="C17" s="70" t="s">
        <v>120</v>
      </c>
      <c r="D17" s="69">
        <v>6142169.83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121</v>
      </c>
    </row>
    <row r="3" ht="37.5" customHeight="1" spans="1:7">
      <c r="A3" s="4" t="s">
        <v>122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"单位名称："&amp;"玉溪市江川区医疗保障局"</f>
        <v>单位名称：玉溪市江川区医疗保障局</v>
      </c>
      <c r="B4" s="43"/>
      <c r="C4" s="43"/>
      <c r="D4" s="44"/>
      <c r="E4" s="44"/>
      <c r="F4" s="44"/>
      <c r="G4" s="45" t="s">
        <v>29</v>
      </c>
    </row>
    <row r="5" ht="18.75" customHeight="1" spans="1:7">
      <c r="A5" s="13" t="s">
        <v>123</v>
      </c>
      <c r="B5" s="13" t="s">
        <v>61</v>
      </c>
      <c r="C5" s="46" t="s">
        <v>32</v>
      </c>
      <c r="D5" s="46" t="s">
        <v>64</v>
      </c>
      <c r="E5" s="46"/>
      <c r="F5" s="46"/>
      <c r="G5" s="13" t="s">
        <v>65</v>
      </c>
    </row>
    <row r="6" ht="18.75" customHeight="1" spans="1:7">
      <c r="A6" s="13" t="s">
        <v>60</v>
      </c>
      <c r="B6" s="13" t="s">
        <v>61</v>
      </c>
      <c r="C6" s="46"/>
      <c r="D6" s="46" t="s">
        <v>34</v>
      </c>
      <c r="E6" s="46" t="s">
        <v>124</v>
      </c>
      <c r="F6" s="46" t="s">
        <v>125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72</v>
      </c>
      <c r="B8" s="16" t="s">
        <v>73</v>
      </c>
      <c r="C8" s="17">
        <v>439744.96</v>
      </c>
      <c r="D8" s="17">
        <v>439744.96</v>
      </c>
      <c r="E8" s="17">
        <v>436744.96</v>
      </c>
      <c r="F8" s="17">
        <v>3000</v>
      </c>
      <c r="G8" s="17"/>
    </row>
    <row r="9" ht="20.25" customHeight="1" spans="1:7">
      <c r="A9" s="64" t="s">
        <v>78</v>
      </c>
      <c r="B9" s="64" t="s">
        <v>79</v>
      </c>
      <c r="C9" s="17">
        <v>439744.96</v>
      </c>
      <c r="D9" s="17">
        <v>439744.96</v>
      </c>
      <c r="E9" s="17">
        <v>436744.96</v>
      </c>
      <c r="F9" s="17">
        <v>3000</v>
      </c>
      <c r="G9" s="17"/>
    </row>
    <row r="10" ht="20.25" customHeight="1" spans="1:7">
      <c r="A10" s="65" t="s">
        <v>80</v>
      </c>
      <c r="B10" s="65" t="s">
        <v>81</v>
      </c>
      <c r="C10" s="17">
        <v>75000</v>
      </c>
      <c r="D10" s="17">
        <v>75000</v>
      </c>
      <c r="E10" s="17">
        <v>72000</v>
      </c>
      <c r="F10" s="17">
        <v>3000</v>
      </c>
      <c r="G10" s="17"/>
    </row>
    <row r="11" ht="20.25" customHeight="1" spans="1:7">
      <c r="A11" s="65" t="s">
        <v>82</v>
      </c>
      <c r="B11" s="65" t="s">
        <v>83</v>
      </c>
      <c r="C11" s="17">
        <v>364744.96</v>
      </c>
      <c r="D11" s="17">
        <v>364744.96</v>
      </c>
      <c r="E11" s="17">
        <v>364744.96</v>
      </c>
      <c r="F11" s="17"/>
      <c r="G11" s="17"/>
    </row>
    <row r="12" ht="20.25" customHeight="1" spans="1:7">
      <c r="A12" s="16" t="s">
        <v>84</v>
      </c>
      <c r="B12" s="16" t="s">
        <v>85</v>
      </c>
      <c r="C12" s="17">
        <v>5375676.87</v>
      </c>
      <c r="D12" s="17">
        <v>5290500.87</v>
      </c>
      <c r="E12" s="17">
        <v>4961350.87</v>
      </c>
      <c r="F12" s="17">
        <v>329150</v>
      </c>
      <c r="G12" s="17">
        <v>85176</v>
      </c>
    </row>
    <row r="13" ht="20.25" customHeight="1" spans="1:7">
      <c r="A13" s="64" t="s">
        <v>86</v>
      </c>
      <c r="B13" s="64" t="s">
        <v>87</v>
      </c>
      <c r="C13" s="17">
        <v>2465033.73</v>
      </c>
      <c r="D13" s="17">
        <v>2465033.73</v>
      </c>
      <c r="E13" s="17">
        <v>2465033.73</v>
      </c>
      <c r="F13" s="17"/>
      <c r="G13" s="17"/>
    </row>
    <row r="14" ht="20.25" customHeight="1" spans="1:7">
      <c r="A14" s="65" t="s">
        <v>88</v>
      </c>
      <c r="B14" s="65" t="s">
        <v>89</v>
      </c>
      <c r="C14" s="17">
        <v>2317428.18</v>
      </c>
      <c r="D14" s="17">
        <v>2317428.18</v>
      </c>
      <c r="E14" s="17">
        <v>2317428.18</v>
      </c>
      <c r="F14" s="17"/>
      <c r="G14" s="17"/>
    </row>
    <row r="15" ht="20.25" customHeight="1" spans="1:7">
      <c r="A15" s="65" t="s">
        <v>90</v>
      </c>
      <c r="B15" s="65" t="s">
        <v>91</v>
      </c>
      <c r="C15" s="17">
        <v>21783.27</v>
      </c>
      <c r="D15" s="17">
        <v>21783.27</v>
      </c>
      <c r="E15" s="17">
        <v>21783.27</v>
      </c>
      <c r="F15" s="17"/>
      <c r="G15" s="17"/>
    </row>
    <row r="16" ht="20.25" customHeight="1" spans="1:7">
      <c r="A16" s="65" t="s">
        <v>92</v>
      </c>
      <c r="B16" s="65" t="s">
        <v>93</v>
      </c>
      <c r="C16" s="17">
        <v>107628.58</v>
      </c>
      <c r="D16" s="17">
        <v>107628.58</v>
      </c>
      <c r="E16" s="17">
        <v>107628.58</v>
      </c>
      <c r="F16" s="17"/>
      <c r="G16" s="17"/>
    </row>
    <row r="17" ht="20.25" customHeight="1" spans="1:7">
      <c r="A17" s="65" t="s">
        <v>94</v>
      </c>
      <c r="B17" s="65" t="s">
        <v>95</v>
      </c>
      <c r="C17" s="17">
        <v>18193.7</v>
      </c>
      <c r="D17" s="17">
        <v>18193.7</v>
      </c>
      <c r="E17" s="17">
        <v>18193.7</v>
      </c>
      <c r="F17" s="17"/>
      <c r="G17" s="17"/>
    </row>
    <row r="18" ht="20.25" customHeight="1" spans="1:7">
      <c r="A18" s="64" t="s">
        <v>96</v>
      </c>
      <c r="B18" s="64" t="s">
        <v>97</v>
      </c>
      <c r="C18" s="17">
        <v>2825467.14</v>
      </c>
      <c r="D18" s="17">
        <v>2825467.14</v>
      </c>
      <c r="E18" s="17">
        <v>2496317.14</v>
      </c>
      <c r="F18" s="17">
        <v>329150</v>
      </c>
      <c r="G18" s="17"/>
    </row>
    <row r="19" ht="20.25" customHeight="1" spans="1:7">
      <c r="A19" s="65" t="s">
        <v>98</v>
      </c>
      <c r="B19" s="65" t="s">
        <v>77</v>
      </c>
      <c r="C19" s="17">
        <v>2825467.14</v>
      </c>
      <c r="D19" s="17">
        <v>2825467.14</v>
      </c>
      <c r="E19" s="17">
        <v>2496317.14</v>
      </c>
      <c r="F19" s="17">
        <v>329150</v>
      </c>
      <c r="G19" s="17"/>
    </row>
    <row r="20" ht="20.25" customHeight="1" spans="1:7">
      <c r="A20" s="64" t="s">
        <v>99</v>
      </c>
      <c r="B20" s="64" t="s">
        <v>100</v>
      </c>
      <c r="C20" s="17">
        <v>85176</v>
      </c>
      <c r="D20" s="17"/>
      <c r="E20" s="17"/>
      <c r="F20" s="17"/>
      <c r="G20" s="17">
        <v>85176</v>
      </c>
    </row>
    <row r="21" ht="20.25" customHeight="1" spans="1:7">
      <c r="A21" s="65" t="s">
        <v>101</v>
      </c>
      <c r="B21" s="65" t="s">
        <v>100</v>
      </c>
      <c r="C21" s="17">
        <v>85176</v>
      </c>
      <c r="D21" s="17"/>
      <c r="E21" s="17"/>
      <c r="F21" s="17"/>
      <c r="G21" s="17">
        <v>85176</v>
      </c>
    </row>
    <row r="22" ht="20.25" customHeight="1" spans="1:7">
      <c r="A22" s="16" t="s">
        <v>102</v>
      </c>
      <c r="B22" s="16" t="s">
        <v>103</v>
      </c>
      <c r="C22" s="17">
        <v>326748</v>
      </c>
      <c r="D22" s="17">
        <v>326748</v>
      </c>
      <c r="E22" s="17">
        <v>326748</v>
      </c>
      <c r="F22" s="17"/>
      <c r="G22" s="17"/>
    </row>
    <row r="23" ht="20.25" customHeight="1" spans="1:7">
      <c r="A23" s="64" t="s">
        <v>104</v>
      </c>
      <c r="B23" s="64" t="s">
        <v>105</v>
      </c>
      <c r="C23" s="17">
        <v>326748</v>
      </c>
      <c r="D23" s="17">
        <v>326748</v>
      </c>
      <c r="E23" s="17">
        <v>326748</v>
      </c>
      <c r="F23" s="17"/>
      <c r="G23" s="17"/>
    </row>
    <row r="24" ht="20.25" customHeight="1" spans="1:7">
      <c r="A24" s="65" t="s">
        <v>106</v>
      </c>
      <c r="B24" s="65" t="s">
        <v>107</v>
      </c>
      <c r="C24" s="17">
        <v>326748</v>
      </c>
      <c r="D24" s="17">
        <v>326748</v>
      </c>
      <c r="E24" s="17">
        <v>326748</v>
      </c>
      <c r="F24" s="17"/>
      <c r="G24" s="17"/>
    </row>
    <row r="25" ht="20.25" customHeight="1" spans="1:7">
      <c r="A25" s="47" t="s">
        <v>108</v>
      </c>
      <c r="B25" s="47"/>
      <c r="C25" s="48">
        <v>6142169.83</v>
      </c>
      <c r="D25" s="48">
        <v>6056993.83</v>
      </c>
      <c r="E25" s="48">
        <v>5724843.83</v>
      </c>
      <c r="F25" s="48">
        <v>332150</v>
      </c>
      <c r="G25" s="48">
        <v>85176</v>
      </c>
    </row>
  </sheetData>
  <mergeCells count="7">
    <mergeCell ref="A3:G3"/>
    <mergeCell ref="A4:C4"/>
    <mergeCell ref="A5:B5"/>
    <mergeCell ref="D5:F5"/>
    <mergeCell ref="A25:B25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7"/>
      <c r="B2" s="57"/>
      <c r="C2" s="58"/>
      <c r="D2" s="2"/>
      <c r="E2" s="2"/>
      <c r="F2" s="59" t="s">
        <v>126</v>
      </c>
    </row>
    <row r="3" ht="41.25" customHeight="1" spans="1:6">
      <c r="A3" s="60" t="s">
        <v>127</v>
      </c>
      <c r="B3" s="60"/>
      <c r="C3" s="60"/>
      <c r="D3" s="60"/>
      <c r="E3" s="60"/>
      <c r="F3" s="60"/>
    </row>
    <row r="4" ht="18.75" customHeight="1" spans="1:6">
      <c r="A4" s="5" t="str">
        <f>"单位名称："&amp;"玉溪市江川区医疗保障局"</f>
        <v>单位名称：玉溪市江川区医疗保障局</v>
      </c>
      <c r="B4" s="5"/>
      <c r="C4" s="5"/>
      <c r="D4" s="61"/>
      <c r="E4" s="2"/>
      <c r="F4" s="59" t="s">
        <v>29</v>
      </c>
    </row>
    <row r="5" ht="18.75" customHeight="1" spans="1:6">
      <c r="A5" s="13" t="s">
        <v>128</v>
      </c>
      <c r="B5" s="46" t="s">
        <v>129</v>
      </c>
      <c r="C5" s="46" t="s">
        <v>130</v>
      </c>
      <c r="D5" s="46"/>
      <c r="E5" s="46"/>
      <c r="F5" s="46" t="s">
        <v>131</v>
      </c>
    </row>
    <row r="6" ht="18.75" customHeight="1" spans="1:6">
      <c r="A6" s="13"/>
      <c r="B6" s="46"/>
      <c r="C6" s="46" t="s">
        <v>34</v>
      </c>
      <c r="D6" s="46" t="s">
        <v>132</v>
      </c>
      <c r="E6" s="46" t="s">
        <v>133</v>
      </c>
      <c r="F6" s="46"/>
    </row>
    <row r="7" ht="18.75" customHeight="1" spans="1:6">
      <c r="A7" s="62">
        <v>1</v>
      </c>
      <c r="B7" s="63">
        <v>2</v>
      </c>
      <c r="C7" s="62">
        <v>3</v>
      </c>
      <c r="D7" s="62">
        <v>4</v>
      </c>
      <c r="E7" s="62">
        <v>5</v>
      </c>
      <c r="F7" s="62">
        <v>6</v>
      </c>
    </row>
    <row r="8" ht="20.25" customHeight="1" spans="1:6">
      <c r="A8" s="17">
        <v>5800</v>
      </c>
      <c r="B8" s="17"/>
      <c r="C8" s="17"/>
      <c r="D8" s="17"/>
      <c r="E8" s="17"/>
      <c r="F8" s="17">
        <v>5800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7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134</v>
      </c>
    </row>
    <row r="3" ht="45" customHeight="1" spans="1:23">
      <c r="A3" s="4" t="s">
        <v>135</v>
      </c>
      <c r="B3" s="4"/>
      <c r="C3" s="4"/>
      <c r="D3" s="4"/>
      <c r="E3" s="4"/>
      <c r="F3" s="4"/>
      <c r="G3" s="4"/>
      <c r="H3" s="4"/>
      <c r="I3" s="4"/>
      <c r="J3" s="4"/>
      <c r="K3" s="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"单位名称："&amp;"玉溪市江川区医疗保障局"</f>
        <v>单位名称：玉溪市江川区医疗保障局</v>
      </c>
      <c r="B4" s="5"/>
      <c r="C4" s="5"/>
      <c r="D4" s="5"/>
      <c r="E4" s="5"/>
      <c r="F4" s="5"/>
      <c r="G4" s="5"/>
      <c r="H4" s="53"/>
      <c r="I4" s="53"/>
      <c r="J4" s="53"/>
      <c r="K4" s="5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4" t="s">
        <v>136</v>
      </c>
      <c r="B5" s="54" t="s">
        <v>137</v>
      </c>
      <c r="C5" s="54" t="s">
        <v>138</v>
      </c>
      <c r="D5" s="54" t="s">
        <v>139</v>
      </c>
      <c r="E5" s="54" t="s">
        <v>140</v>
      </c>
      <c r="F5" s="54" t="s">
        <v>141</v>
      </c>
      <c r="G5" s="54" t="s">
        <v>142</v>
      </c>
      <c r="H5" s="55" t="s">
        <v>32</v>
      </c>
      <c r="I5" s="55" t="s">
        <v>143</v>
      </c>
      <c r="J5" s="54"/>
      <c r="K5" s="54"/>
      <c r="L5" s="54"/>
      <c r="M5" s="54"/>
      <c r="N5" s="54" t="s">
        <v>144</v>
      </c>
      <c r="O5" s="54"/>
      <c r="P5" s="54"/>
      <c r="Q5" s="54" t="s">
        <v>38</v>
      </c>
      <c r="R5" s="54" t="s">
        <v>63</v>
      </c>
      <c r="S5" s="54"/>
      <c r="T5" s="54"/>
      <c r="U5" s="54"/>
      <c r="V5" s="54"/>
      <c r="W5" s="54"/>
    </row>
    <row r="6" ht="18.75" customHeight="1" spans="1:23">
      <c r="A6" s="54"/>
      <c r="B6" s="54"/>
      <c r="C6" s="54"/>
      <c r="D6" s="54"/>
      <c r="E6" s="54"/>
      <c r="F6" s="54"/>
      <c r="G6" s="54"/>
      <c r="H6" s="55" t="s">
        <v>145</v>
      </c>
      <c r="I6" s="55" t="s">
        <v>146</v>
      </c>
      <c r="J6" s="54" t="s">
        <v>36</v>
      </c>
      <c r="K6" s="54" t="s">
        <v>37</v>
      </c>
      <c r="L6" s="54"/>
      <c r="M6" s="54"/>
      <c r="N6" s="54" t="s">
        <v>144</v>
      </c>
      <c r="O6" s="54" t="s">
        <v>36</v>
      </c>
      <c r="P6" s="54" t="s">
        <v>37</v>
      </c>
      <c r="Q6" s="54" t="s">
        <v>38</v>
      </c>
      <c r="R6" s="54" t="s">
        <v>63</v>
      </c>
      <c r="S6" s="54" t="s">
        <v>41</v>
      </c>
      <c r="T6" s="54" t="s">
        <v>42</v>
      </c>
      <c r="U6" s="54" t="s">
        <v>43</v>
      </c>
      <c r="V6" s="54" t="s">
        <v>44</v>
      </c>
      <c r="W6" s="54" t="s">
        <v>45</v>
      </c>
    </row>
    <row r="7" ht="18.75" customHeight="1" spans="1:23">
      <c r="A7" s="54"/>
      <c r="B7" s="54"/>
      <c r="C7" s="54"/>
      <c r="D7" s="54"/>
      <c r="E7" s="54"/>
      <c r="F7" s="54"/>
      <c r="G7" s="54"/>
      <c r="H7" s="55"/>
      <c r="I7" s="55" t="s">
        <v>147</v>
      </c>
      <c r="J7" s="54" t="s">
        <v>148</v>
      </c>
      <c r="K7" s="54" t="s">
        <v>149</v>
      </c>
      <c r="L7" s="54" t="s">
        <v>150</v>
      </c>
      <c r="M7" s="54" t="s">
        <v>151</v>
      </c>
      <c r="N7" s="54" t="s">
        <v>35</v>
      </c>
      <c r="O7" s="54" t="s">
        <v>36</v>
      </c>
      <c r="P7" s="54" t="s">
        <v>37</v>
      </c>
      <c r="Q7" s="54"/>
      <c r="R7" s="54" t="s">
        <v>34</v>
      </c>
      <c r="S7" s="54" t="s">
        <v>41</v>
      </c>
      <c r="T7" s="54" t="s">
        <v>42</v>
      </c>
      <c r="U7" s="54" t="s">
        <v>43</v>
      </c>
      <c r="V7" s="54" t="s">
        <v>44</v>
      </c>
      <c r="W7" s="54" t="s">
        <v>45</v>
      </c>
    </row>
    <row r="8" ht="22.65" customHeight="1" spans="1:23">
      <c r="A8" s="54"/>
      <c r="B8" s="54"/>
      <c r="C8" s="54"/>
      <c r="D8" s="54"/>
      <c r="E8" s="54"/>
      <c r="F8" s="54"/>
      <c r="G8" s="54"/>
      <c r="H8" s="55"/>
      <c r="I8" s="55" t="s">
        <v>34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ht="18.75" customHeight="1" spans="1:23">
      <c r="A9" s="55" t="s">
        <v>46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5">
        <v>21</v>
      </c>
      <c r="V9" s="55">
        <v>22</v>
      </c>
      <c r="W9" s="55">
        <v>23</v>
      </c>
    </row>
    <row r="10" ht="18.75" customHeight="1" spans="1:23">
      <c r="A10" s="9" t="s">
        <v>56</v>
      </c>
      <c r="B10" s="9"/>
      <c r="C10" s="10"/>
      <c r="D10" s="9"/>
      <c r="E10" s="9"/>
      <c r="F10" s="9"/>
      <c r="G10" s="9"/>
      <c r="H10" s="17">
        <v>6056993.83</v>
      </c>
      <c r="I10" s="17">
        <v>6056993.83</v>
      </c>
      <c r="J10" s="17"/>
      <c r="K10" s="17"/>
      <c r="L10" s="17">
        <v>6056993.83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6" t="s">
        <v>56</v>
      </c>
      <c r="B11" s="9" t="s">
        <v>152</v>
      </c>
      <c r="C11" s="10" t="s">
        <v>153</v>
      </c>
      <c r="D11" s="9" t="s">
        <v>98</v>
      </c>
      <c r="E11" s="9" t="s">
        <v>77</v>
      </c>
      <c r="F11" s="9" t="s">
        <v>154</v>
      </c>
      <c r="G11" s="9" t="s">
        <v>155</v>
      </c>
      <c r="H11" s="17">
        <v>761556</v>
      </c>
      <c r="I11" s="17">
        <v>761556</v>
      </c>
      <c r="J11" s="17"/>
      <c r="K11" s="17"/>
      <c r="L11" s="17">
        <v>761556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56" t="s">
        <v>56</v>
      </c>
      <c r="B12" s="9" t="s">
        <v>152</v>
      </c>
      <c r="C12" s="10" t="s">
        <v>153</v>
      </c>
      <c r="D12" s="9" t="s">
        <v>98</v>
      </c>
      <c r="E12" s="9" t="s">
        <v>77</v>
      </c>
      <c r="F12" s="9" t="s">
        <v>156</v>
      </c>
      <c r="G12" s="9" t="s">
        <v>157</v>
      </c>
      <c r="H12" s="17">
        <v>1077852</v>
      </c>
      <c r="I12" s="17">
        <v>1077852</v>
      </c>
      <c r="J12" s="17"/>
      <c r="K12" s="17"/>
      <c r="L12" s="17">
        <v>1077852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56" t="s">
        <v>56</v>
      </c>
      <c r="B13" s="9" t="s">
        <v>152</v>
      </c>
      <c r="C13" s="10" t="s">
        <v>153</v>
      </c>
      <c r="D13" s="9" t="s">
        <v>98</v>
      </c>
      <c r="E13" s="9" t="s">
        <v>77</v>
      </c>
      <c r="F13" s="9" t="s">
        <v>158</v>
      </c>
      <c r="G13" s="9" t="s">
        <v>159</v>
      </c>
      <c r="H13" s="17">
        <v>63463</v>
      </c>
      <c r="I13" s="17">
        <v>63463</v>
      </c>
      <c r="J13" s="17"/>
      <c r="K13" s="17"/>
      <c r="L13" s="17">
        <v>63463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56" t="s">
        <v>56</v>
      </c>
      <c r="B14" s="9" t="s">
        <v>160</v>
      </c>
      <c r="C14" s="10" t="s">
        <v>161</v>
      </c>
      <c r="D14" s="9" t="s">
        <v>82</v>
      </c>
      <c r="E14" s="9" t="s">
        <v>83</v>
      </c>
      <c r="F14" s="9" t="s">
        <v>162</v>
      </c>
      <c r="G14" s="9" t="s">
        <v>163</v>
      </c>
      <c r="H14" s="17">
        <v>364744.96</v>
      </c>
      <c r="I14" s="17">
        <v>364744.96</v>
      </c>
      <c r="J14" s="17"/>
      <c r="K14" s="17"/>
      <c r="L14" s="17">
        <v>364744.96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56" t="s">
        <v>56</v>
      </c>
      <c r="B15" s="9" t="s">
        <v>160</v>
      </c>
      <c r="C15" s="10" t="s">
        <v>161</v>
      </c>
      <c r="D15" s="9" t="s">
        <v>88</v>
      </c>
      <c r="E15" s="9" t="s">
        <v>89</v>
      </c>
      <c r="F15" s="9" t="s">
        <v>164</v>
      </c>
      <c r="G15" s="9" t="s">
        <v>165</v>
      </c>
      <c r="H15" s="17">
        <v>167428.18</v>
      </c>
      <c r="I15" s="17">
        <v>167428.18</v>
      </c>
      <c r="J15" s="17"/>
      <c r="K15" s="17"/>
      <c r="L15" s="17">
        <v>167428.18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56" t="s">
        <v>56</v>
      </c>
      <c r="B16" s="9" t="s">
        <v>160</v>
      </c>
      <c r="C16" s="10" t="s">
        <v>161</v>
      </c>
      <c r="D16" s="9" t="s">
        <v>90</v>
      </c>
      <c r="E16" s="9" t="s">
        <v>91</v>
      </c>
      <c r="F16" s="9" t="s">
        <v>164</v>
      </c>
      <c r="G16" s="9" t="s">
        <v>165</v>
      </c>
      <c r="H16" s="17">
        <v>21783.27</v>
      </c>
      <c r="I16" s="17">
        <v>21783.27</v>
      </c>
      <c r="J16" s="17"/>
      <c r="K16" s="17"/>
      <c r="L16" s="17">
        <v>21783.27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56" t="s">
        <v>56</v>
      </c>
      <c r="B17" s="9" t="s">
        <v>160</v>
      </c>
      <c r="C17" s="10" t="s">
        <v>161</v>
      </c>
      <c r="D17" s="9" t="s">
        <v>92</v>
      </c>
      <c r="E17" s="9" t="s">
        <v>93</v>
      </c>
      <c r="F17" s="9" t="s">
        <v>166</v>
      </c>
      <c r="G17" s="9" t="s">
        <v>167</v>
      </c>
      <c r="H17" s="17">
        <v>107628.58</v>
      </c>
      <c r="I17" s="17">
        <v>107628.58</v>
      </c>
      <c r="J17" s="17"/>
      <c r="K17" s="17"/>
      <c r="L17" s="17">
        <v>107628.58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56" t="s">
        <v>56</v>
      </c>
      <c r="B18" s="9" t="s">
        <v>160</v>
      </c>
      <c r="C18" s="10" t="s">
        <v>161</v>
      </c>
      <c r="D18" s="9" t="s">
        <v>94</v>
      </c>
      <c r="E18" s="9" t="s">
        <v>95</v>
      </c>
      <c r="F18" s="9" t="s">
        <v>168</v>
      </c>
      <c r="G18" s="9" t="s">
        <v>169</v>
      </c>
      <c r="H18" s="17">
        <v>1059</v>
      </c>
      <c r="I18" s="17">
        <v>1059</v>
      </c>
      <c r="J18" s="17"/>
      <c r="K18" s="17"/>
      <c r="L18" s="17">
        <v>1059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56" t="s">
        <v>56</v>
      </c>
      <c r="B19" s="9" t="s">
        <v>160</v>
      </c>
      <c r="C19" s="10" t="s">
        <v>161</v>
      </c>
      <c r="D19" s="9" t="s">
        <v>94</v>
      </c>
      <c r="E19" s="9" t="s">
        <v>95</v>
      </c>
      <c r="F19" s="9" t="s">
        <v>168</v>
      </c>
      <c r="G19" s="9" t="s">
        <v>169</v>
      </c>
      <c r="H19" s="17">
        <v>8472</v>
      </c>
      <c r="I19" s="17">
        <v>8472</v>
      </c>
      <c r="J19" s="17"/>
      <c r="K19" s="17"/>
      <c r="L19" s="17">
        <v>8472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56" t="s">
        <v>56</v>
      </c>
      <c r="B20" s="9" t="s">
        <v>160</v>
      </c>
      <c r="C20" s="10" t="s">
        <v>161</v>
      </c>
      <c r="D20" s="9" t="s">
        <v>94</v>
      </c>
      <c r="E20" s="9" t="s">
        <v>95</v>
      </c>
      <c r="F20" s="9" t="s">
        <v>168</v>
      </c>
      <c r="G20" s="9" t="s">
        <v>169</v>
      </c>
      <c r="H20" s="17">
        <v>997.31</v>
      </c>
      <c r="I20" s="17">
        <v>997.31</v>
      </c>
      <c r="J20" s="17"/>
      <c r="K20" s="17"/>
      <c r="L20" s="17">
        <v>997.31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56" t="s">
        <v>56</v>
      </c>
      <c r="B21" s="9" t="s">
        <v>160</v>
      </c>
      <c r="C21" s="10" t="s">
        <v>161</v>
      </c>
      <c r="D21" s="9" t="s">
        <v>94</v>
      </c>
      <c r="E21" s="9" t="s">
        <v>95</v>
      </c>
      <c r="F21" s="9" t="s">
        <v>168</v>
      </c>
      <c r="G21" s="9" t="s">
        <v>169</v>
      </c>
      <c r="H21" s="17">
        <v>7665.39</v>
      </c>
      <c r="I21" s="17">
        <v>7665.39</v>
      </c>
      <c r="J21" s="17"/>
      <c r="K21" s="17"/>
      <c r="L21" s="17">
        <v>7665.39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56" t="s">
        <v>56</v>
      </c>
      <c r="B22" s="9" t="s">
        <v>160</v>
      </c>
      <c r="C22" s="10" t="s">
        <v>161</v>
      </c>
      <c r="D22" s="9" t="s">
        <v>98</v>
      </c>
      <c r="E22" s="9" t="s">
        <v>77</v>
      </c>
      <c r="F22" s="9" t="s">
        <v>168</v>
      </c>
      <c r="G22" s="9" t="s">
        <v>169</v>
      </c>
      <c r="H22" s="17">
        <v>1837.14</v>
      </c>
      <c r="I22" s="17">
        <v>1837.14</v>
      </c>
      <c r="J22" s="17"/>
      <c r="K22" s="17"/>
      <c r="L22" s="17">
        <v>1837.14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56" t="s">
        <v>56</v>
      </c>
      <c r="B23" s="9" t="s">
        <v>170</v>
      </c>
      <c r="C23" s="10" t="s">
        <v>107</v>
      </c>
      <c r="D23" s="9" t="s">
        <v>106</v>
      </c>
      <c r="E23" s="9" t="s">
        <v>107</v>
      </c>
      <c r="F23" s="9" t="s">
        <v>171</v>
      </c>
      <c r="G23" s="9" t="s">
        <v>107</v>
      </c>
      <c r="H23" s="17">
        <v>326748</v>
      </c>
      <c r="I23" s="17">
        <v>326748</v>
      </c>
      <c r="J23" s="17"/>
      <c r="K23" s="17"/>
      <c r="L23" s="17">
        <v>326748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56" t="s">
        <v>56</v>
      </c>
      <c r="B24" s="9" t="s">
        <v>172</v>
      </c>
      <c r="C24" s="10" t="s">
        <v>173</v>
      </c>
      <c r="D24" s="9" t="s">
        <v>98</v>
      </c>
      <c r="E24" s="9" t="s">
        <v>77</v>
      </c>
      <c r="F24" s="9" t="s">
        <v>174</v>
      </c>
      <c r="G24" s="9" t="s">
        <v>175</v>
      </c>
      <c r="H24" s="17">
        <v>171000</v>
      </c>
      <c r="I24" s="17">
        <v>171000</v>
      </c>
      <c r="J24" s="17"/>
      <c r="K24" s="17"/>
      <c r="L24" s="17">
        <v>171000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56" t="s">
        <v>56</v>
      </c>
      <c r="B25" s="9" t="s">
        <v>176</v>
      </c>
      <c r="C25" s="10" t="s">
        <v>177</v>
      </c>
      <c r="D25" s="9" t="s">
        <v>98</v>
      </c>
      <c r="E25" s="9" t="s">
        <v>77</v>
      </c>
      <c r="F25" s="9" t="s">
        <v>178</v>
      </c>
      <c r="G25" s="9" t="s">
        <v>177</v>
      </c>
      <c r="H25" s="17">
        <v>13200</v>
      </c>
      <c r="I25" s="17">
        <v>13200</v>
      </c>
      <c r="J25" s="17"/>
      <c r="K25" s="17"/>
      <c r="L25" s="17">
        <v>13200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56" t="s">
        <v>56</v>
      </c>
      <c r="B26" s="9" t="s">
        <v>179</v>
      </c>
      <c r="C26" s="10" t="s">
        <v>180</v>
      </c>
      <c r="D26" s="9" t="s">
        <v>80</v>
      </c>
      <c r="E26" s="9" t="s">
        <v>81</v>
      </c>
      <c r="F26" s="9" t="s">
        <v>181</v>
      </c>
      <c r="G26" s="9" t="s">
        <v>182</v>
      </c>
      <c r="H26" s="17">
        <v>3000</v>
      </c>
      <c r="I26" s="17">
        <v>3000</v>
      </c>
      <c r="J26" s="17"/>
      <c r="K26" s="17"/>
      <c r="L26" s="17">
        <v>3000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56" t="s">
        <v>56</v>
      </c>
      <c r="B27" s="9" t="s">
        <v>179</v>
      </c>
      <c r="C27" s="10" t="s">
        <v>180</v>
      </c>
      <c r="D27" s="9" t="s">
        <v>98</v>
      </c>
      <c r="E27" s="9" t="s">
        <v>77</v>
      </c>
      <c r="F27" s="9" t="s">
        <v>183</v>
      </c>
      <c r="G27" s="9" t="s">
        <v>184</v>
      </c>
      <c r="H27" s="17">
        <v>49200</v>
      </c>
      <c r="I27" s="17">
        <v>49200</v>
      </c>
      <c r="J27" s="17"/>
      <c r="K27" s="17"/>
      <c r="L27" s="17">
        <v>49200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56" t="s">
        <v>56</v>
      </c>
      <c r="B28" s="9" t="s">
        <v>179</v>
      </c>
      <c r="C28" s="10" t="s">
        <v>180</v>
      </c>
      <c r="D28" s="9" t="s">
        <v>98</v>
      </c>
      <c r="E28" s="9" t="s">
        <v>77</v>
      </c>
      <c r="F28" s="9" t="s">
        <v>185</v>
      </c>
      <c r="G28" s="9" t="s">
        <v>186</v>
      </c>
      <c r="H28" s="17">
        <v>4800</v>
      </c>
      <c r="I28" s="17">
        <v>4800</v>
      </c>
      <c r="J28" s="17"/>
      <c r="K28" s="17"/>
      <c r="L28" s="17">
        <v>4800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56" t="s">
        <v>56</v>
      </c>
      <c r="B29" s="9" t="s">
        <v>179</v>
      </c>
      <c r="C29" s="10" t="s">
        <v>180</v>
      </c>
      <c r="D29" s="9" t="s">
        <v>98</v>
      </c>
      <c r="E29" s="9" t="s">
        <v>77</v>
      </c>
      <c r="F29" s="9" t="s">
        <v>187</v>
      </c>
      <c r="G29" s="9" t="s">
        <v>188</v>
      </c>
      <c r="H29" s="17">
        <v>26400</v>
      </c>
      <c r="I29" s="17">
        <v>26400</v>
      </c>
      <c r="J29" s="17"/>
      <c r="K29" s="17"/>
      <c r="L29" s="17">
        <v>26400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56" t="s">
        <v>56</v>
      </c>
      <c r="B30" s="9" t="s">
        <v>179</v>
      </c>
      <c r="C30" s="10" t="s">
        <v>180</v>
      </c>
      <c r="D30" s="9" t="s">
        <v>98</v>
      </c>
      <c r="E30" s="9" t="s">
        <v>77</v>
      </c>
      <c r="F30" s="9" t="s">
        <v>189</v>
      </c>
      <c r="G30" s="9" t="s">
        <v>190</v>
      </c>
      <c r="H30" s="17">
        <v>23800</v>
      </c>
      <c r="I30" s="17">
        <v>23800</v>
      </c>
      <c r="J30" s="17"/>
      <c r="K30" s="17"/>
      <c r="L30" s="17">
        <v>23800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56" t="s">
        <v>56</v>
      </c>
      <c r="B31" s="9" t="s">
        <v>179</v>
      </c>
      <c r="C31" s="10" t="s">
        <v>180</v>
      </c>
      <c r="D31" s="9" t="s">
        <v>98</v>
      </c>
      <c r="E31" s="9" t="s">
        <v>77</v>
      </c>
      <c r="F31" s="9" t="s">
        <v>174</v>
      </c>
      <c r="G31" s="9" t="s">
        <v>175</v>
      </c>
      <c r="H31" s="17">
        <v>8550</v>
      </c>
      <c r="I31" s="17">
        <v>8550</v>
      </c>
      <c r="J31" s="17"/>
      <c r="K31" s="17"/>
      <c r="L31" s="17">
        <v>8550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56" t="s">
        <v>56</v>
      </c>
      <c r="B32" s="9" t="s">
        <v>191</v>
      </c>
      <c r="C32" s="10" t="s">
        <v>131</v>
      </c>
      <c r="D32" s="9" t="s">
        <v>98</v>
      </c>
      <c r="E32" s="9" t="s">
        <v>77</v>
      </c>
      <c r="F32" s="9" t="s">
        <v>192</v>
      </c>
      <c r="G32" s="9" t="s">
        <v>131</v>
      </c>
      <c r="H32" s="17">
        <v>5800</v>
      </c>
      <c r="I32" s="17">
        <v>5800</v>
      </c>
      <c r="J32" s="17"/>
      <c r="K32" s="17"/>
      <c r="L32" s="17">
        <v>5800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56" t="s">
        <v>56</v>
      </c>
      <c r="B33" s="9" t="s">
        <v>193</v>
      </c>
      <c r="C33" s="10" t="s">
        <v>194</v>
      </c>
      <c r="D33" s="9" t="s">
        <v>98</v>
      </c>
      <c r="E33" s="9" t="s">
        <v>77</v>
      </c>
      <c r="F33" s="9" t="s">
        <v>195</v>
      </c>
      <c r="G33" s="9" t="s">
        <v>196</v>
      </c>
      <c r="H33" s="17">
        <v>43200</v>
      </c>
      <c r="I33" s="17">
        <v>43200</v>
      </c>
      <c r="J33" s="17"/>
      <c r="K33" s="17"/>
      <c r="L33" s="17">
        <v>43200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56" t="s">
        <v>56</v>
      </c>
      <c r="B34" s="9" t="s">
        <v>197</v>
      </c>
      <c r="C34" s="10" t="s">
        <v>198</v>
      </c>
      <c r="D34" s="9" t="s">
        <v>98</v>
      </c>
      <c r="E34" s="9" t="s">
        <v>77</v>
      </c>
      <c r="F34" s="9" t="s">
        <v>154</v>
      </c>
      <c r="G34" s="9" t="s">
        <v>155</v>
      </c>
      <c r="H34" s="17">
        <v>86076</v>
      </c>
      <c r="I34" s="17">
        <v>86076</v>
      </c>
      <c r="J34" s="17"/>
      <c r="K34" s="17"/>
      <c r="L34" s="17">
        <v>86076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18.75" customHeight="1" spans="1:23">
      <c r="A35" s="56" t="s">
        <v>56</v>
      </c>
      <c r="B35" s="9" t="s">
        <v>197</v>
      </c>
      <c r="C35" s="10" t="s">
        <v>198</v>
      </c>
      <c r="D35" s="9" t="s">
        <v>98</v>
      </c>
      <c r="E35" s="9" t="s">
        <v>77</v>
      </c>
      <c r="F35" s="9" t="s">
        <v>156</v>
      </c>
      <c r="G35" s="9" t="s">
        <v>157</v>
      </c>
      <c r="H35" s="17">
        <v>7920</v>
      </c>
      <c r="I35" s="17">
        <v>7920</v>
      </c>
      <c r="J35" s="17"/>
      <c r="K35" s="17"/>
      <c r="L35" s="17">
        <v>7920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18.75" customHeight="1" spans="1:23">
      <c r="A36" s="56" t="s">
        <v>56</v>
      </c>
      <c r="B36" s="9" t="s">
        <v>197</v>
      </c>
      <c r="C36" s="10" t="s">
        <v>198</v>
      </c>
      <c r="D36" s="9" t="s">
        <v>98</v>
      </c>
      <c r="E36" s="9" t="s">
        <v>77</v>
      </c>
      <c r="F36" s="9" t="s">
        <v>195</v>
      </c>
      <c r="G36" s="9" t="s">
        <v>196</v>
      </c>
      <c r="H36" s="17">
        <v>7173</v>
      </c>
      <c r="I36" s="17">
        <v>7173</v>
      </c>
      <c r="J36" s="17"/>
      <c r="K36" s="17"/>
      <c r="L36" s="17">
        <v>7173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18.75" customHeight="1" spans="1:23">
      <c r="A37" s="56" t="s">
        <v>56</v>
      </c>
      <c r="B37" s="9" t="s">
        <v>197</v>
      </c>
      <c r="C37" s="10" t="s">
        <v>198</v>
      </c>
      <c r="D37" s="9" t="s">
        <v>98</v>
      </c>
      <c r="E37" s="9" t="s">
        <v>77</v>
      </c>
      <c r="F37" s="9" t="s">
        <v>195</v>
      </c>
      <c r="G37" s="9" t="s">
        <v>196</v>
      </c>
      <c r="H37" s="17">
        <v>45000</v>
      </c>
      <c r="I37" s="17">
        <v>45000</v>
      </c>
      <c r="J37" s="17"/>
      <c r="K37" s="17"/>
      <c r="L37" s="17">
        <v>45000</v>
      </c>
      <c r="M37" s="17"/>
      <c r="N37" s="17"/>
      <c r="O37" s="17"/>
      <c r="P37" s="23"/>
      <c r="Q37" s="17"/>
      <c r="R37" s="17"/>
      <c r="S37" s="17"/>
      <c r="T37" s="17"/>
      <c r="U37" s="17"/>
      <c r="V37" s="17"/>
      <c r="W37" s="17"/>
    </row>
    <row r="38" ht="18.75" customHeight="1" spans="1:23">
      <c r="A38" s="56" t="s">
        <v>56</v>
      </c>
      <c r="B38" s="9" t="s">
        <v>197</v>
      </c>
      <c r="C38" s="10" t="s">
        <v>198</v>
      </c>
      <c r="D38" s="9" t="s">
        <v>98</v>
      </c>
      <c r="E38" s="9" t="s">
        <v>77</v>
      </c>
      <c r="F38" s="9" t="s">
        <v>195</v>
      </c>
      <c r="G38" s="9" t="s">
        <v>196</v>
      </c>
      <c r="H38" s="17">
        <v>24480</v>
      </c>
      <c r="I38" s="17">
        <v>24480</v>
      </c>
      <c r="J38" s="17"/>
      <c r="K38" s="17"/>
      <c r="L38" s="17">
        <v>24480</v>
      </c>
      <c r="M38" s="17"/>
      <c r="N38" s="17"/>
      <c r="O38" s="17"/>
      <c r="P38" s="23"/>
      <c r="Q38" s="17"/>
      <c r="R38" s="17"/>
      <c r="S38" s="17"/>
      <c r="T38" s="17"/>
      <c r="U38" s="17"/>
      <c r="V38" s="17"/>
      <c r="W38" s="17"/>
    </row>
    <row r="39" ht="18.75" customHeight="1" spans="1:23">
      <c r="A39" s="56" t="s">
        <v>56</v>
      </c>
      <c r="B39" s="9" t="s">
        <v>197</v>
      </c>
      <c r="C39" s="10" t="s">
        <v>198</v>
      </c>
      <c r="D39" s="9" t="s">
        <v>98</v>
      </c>
      <c r="E39" s="9" t="s">
        <v>77</v>
      </c>
      <c r="F39" s="9" t="s">
        <v>195</v>
      </c>
      <c r="G39" s="9" t="s">
        <v>196</v>
      </c>
      <c r="H39" s="17">
        <v>43824</v>
      </c>
      <c r="I39" s="17">
        <v>43824</v>
      </c>
      <c r="J39" s="17"/>
      <c r="K39" s="17"/>
      <c r="L39" s="17">
        <v>43824</v>
      </c>
      <c r="M39" s="17"/>
      <c r="N39" s="17"/>
      <c r="O39" s="17"/>
      <c r="P39" s="23"/>
      <c r="Q39" s="17"/>
      <c r="R39" s="17"/>
      <c r="S39" s="17"/>
      <c r="T39" s="17"/>
      <c r="U39" s="17"/>
      <c r="V39" s="17"/>
      <c r="W39" s="17"/>
    </row>
    <row r="40" ht="18.75" customHeight="1" spans="1:23">
      <c r="A40" s="56" t="s">
        <v>56</v>
      </c>
      <c r="B40" s="9" t="s">
        <v>199</v>
      </c>
      <c r="C40" s="10" t="s">
        <v>200</v>
      </c>
      <c r="D40" s="9" t="s">
        <v>98</v>
      </c>
      <c r="E40" s="9" t="s">
        <v>77</v>
      </c>
      <c r="F40" s="9" t="s">
        <v>158</v>
      </c>
      <c r="G40" s="9" t="s">
        <v>159</v>
      </c>
      <c r="H40" s="17">
        <v>323136</v>
      </c>
      <c r="I40" s="17">
        <v>323136</v>
      </c>
      <c r="J40" s="17"/>
      <c r="K40" s="17"/>
      <c r="L40" s="17">
        <v>323136</v>
      </c>
      <c r="M40" s="17"/>
      <c r="N40" s="17"/>
      <c r="O40" s="17"/>
      <c r="P40" s="23"/>
      <c r="Q40" s="17"/>
      <c r="R40" s="17"/>
      <c r="S40" s="17"/>
      <c r="T40" s="17"/>
      <c r="U40" s="17"/>
      <c r="V40" s="17"/>
      <c r="W40" s="17"/>
    </row>
    <row r="41" ht="18.75" customHeight="1" spans="1:23">
      <c r="A41" s="56" t="s">
        <v>56</v>
      </c>
      <c r="B41" s="9" t="s">
        <v>201</v>
      </c>
      <c r="C41" s="10" t="s">
        <v>202</v>
      </c>
      <c r="D41" s="9" t="s">
        <v>98</v>
      </c>
      <c r="E41" s="9" t="s">
        <v>77</v>
      </c>
      <c r="F41" s="9" t="s">
        <v>203</v>
      </c>
      <c r="G41" s="9" t="s">
        <v>202</v>
      </c>
      <c r="H41" s="17">
        <v>17600</v>
      </c>
      <c r="I41" s="17">
        <v>17600</v>
      </c>
      <c r="J41" s="17"/>
      <c r="K41" s="17"/>
      <c r="L41" s="17">
        <v>17600</v>
      </c>
      <c r="M41" s="17"/>
      <c r="N41" s="17"/>
      <c r="O41" s="17"/>
      <c r="P41" s="23"/>
      <c r="Q41" s="17"/>
      <c r="R41" s="17"/>
      <c r="S41" s="17"/>
      <c r="T41" s="17"/>
      <c r="U41" s="17"/>
      <c r="V41" s="17"/>
      <c r="W41" s="17"/>
    </row>
    <row r="42" ht="18.75" customHeight="1" spans="1:23">
      <c r="A42" s="56" t="s">
        <v>56</v>
      </c>
      <c r="B42" s="9" t="s">
        <v>204</v>
      </c>
      <c r="C42" s="10" t="s">
        <v>205</v>
      </c>
      <c r="D42" s="9" t="s">
        <v>98</v>
      </c>
      <c r="E42" s="9" t="s">
        <v>77</v>
      </c>
      <c r="F42" s="9" t="s">
        <v>206</v>
      </c>
      <c r="G42" s="9" t="s">
        <v>205</v>
      </c>
      <c r="H42" s="17">
        <v>8800</v>
      </c>
      <c r="I42" s="17">
        <v>8800</v>
      </c>
      <c r="J42" s="17"/>
      <c r="K42" s="17"/>
      <c r="L42" s="17">
        <v>8800</v>
      </c>
      <c r="M42" s="17"/>
      <c r="N42" s="17"/>
      <c r="O42" s="17"/>
      <c r="P42" s="23"/>
      <c r="Q42" s="17"/>
      <c r="R42" s="17"/>
      <c r="S42" s="17"/>
      <c r="T42" s="17"/>
      <c r="U42" s="17"/>
      <c r="V42" s="17"/>
      <c r="W42" s="17"/>
    </row>
    <row r="43" ht="18.75" customHeight="1" spans="1:23">
      <c r="A43" s="56" t="s">
        <v>56</v>
      </c>
      <c r="B43" s="9" t="s">
        <v>207</v>
      </c>
      <c r="C43" s="10" t="s">
        <v>208</v>
      </c>
      <c r="D43" s="9" t="s">
        <v>98</v>
      </c>
      <c r="E43" s="9" t="s">
        <v>77</v>
      </c>
      <c r="F43" s="9" t="s">
        <v>195</v>
      </c>
      <c r="G43" s="9" t="s">
        <v>196</v>
      </c>
      <c r="H43" s="17">
        <v>10800</v>
      </c>
      <c r="I43" s="17">
        <v>10800</v>
      </c>
      <c r="J43" s="17"/>
      <c r="K43" s="17"/>
      <c r="L43" s="17">
        <v>10800</v>
      </c>
      <c r="M43" s="17"/>
      <c r="N43" s="17"/>
      <c r="O43" s="17"/>
      <c r="P43" s="23"/>
      <c r="Q43" s="17"/>
      <c r="R43" s="17"/>
      <c r="S43" s="17"/>
      <c r="T43" s="17"/>
      <c r="U43" s="17"/>
      <c r="V43" s="17"/>
      <c r="W43" s="17"/>
    </row>
    <row r="44" ht="18.75" customHeight="1" spans="1:23">
      <c r="A44" s="56" t="s">
        <v>56</v>
      </c>
      <c r="B44" s="9" t="s">
        <v>209</v>
      </c>
      <c r="C44" s="10" t="s">
        <v>210</v>
      </c>
      <c r="D44" s="9" t="s">
        <v>80</v>
      </c>
      <c r="E44" s="9" t="s">
        <v>81</v>
      </c>
      <c r="F44" s="9" t="s">
        <v>211</v>
      </c>
      <c r="G44" s="9" t="s">
        <v>212</v>
      </c>
      <c r="H44" s="17">
        <v>72000</v>
      </c>
      <c r="I44" s="17">
        <v>72000</v>
      </c>
      <c r="J44" s="17"/>
      <c r="K44" s="17"/>
      <c r="L44" s="17">
        <v>72000</v>
      </c>
      <c r="M44" s="17"/>
      <c r="N44" s="17"/>
      <c r="O44" s="17"/>
      <c r="P44" s="23"/>
      <c r="Q44" s="17"/>
      <c r="R44" s="17"/>
      <c r="S44" s="17"/>
      <c r="T44" s="17"/>
      <c r="U44" s="17"/>
      <c r="V44" s="17"/>
      <c r="W44" s="17"/>
    </row>
    <row r="45" ht="18.75" customHeight="1" spans="1:23">
      <c r="A45" s="56" t="s">
        <v>56</v>
      </c>
      <c r="B45" s="9" t="s">
        <v>213</v>
      </c>
      <c r="C45" s="10" t="s">
        <v>214</v>
      </c>
      <c r="D45" s="9" t="s">
        <v>88</v>
      </c>
      <c r="E45" s="9" t="s">
        <v>89</v>
      </c>
      <c r="F45" s="9" t="s">
        <v>215</v>
      </c>
      <c r="G45" s="9" t="s">
        <v>216</v>
      </c>
      <c r="H45" s="17">
        <v>1200000</v>
      </c>
      <c r="I45" s="17">
        <v>1200000</v>
      </c>
      <c r="J45" s="17"/>
      <c r="K45" s="17"/>
      <c r="L45" s="17">
        <v>1200000</v>
      </c>
      <c r="M45" s="17"/>
      <c r="N45" s="17"/>
      <c r="O45" s="17"/>
      <c r="P45" s="23"/>
      <c r="Q45" s="17"/>
      <c r="R45" s="17"/>
      <c r="S45" s="17"/>
      <c r="T45" s="17"/>
      <c r="U45" s="17"/>
      <c r="V45" s="17"/>
      <c r="W45" s="17"/>
    </row>
    <row r="46" ht="18.75" customHeight="1" spans="1:23">
      <c r="A46" s="56" t="s">
        <v>56</v>
      </c>
      <c r="B46" s="9" t="s">
        <v>217</v>
      </c>
      <c r="C46" s="10" t="s">
        <v>218</v>
      </c>
      <c r="D46" s="9" t="s">
        <v>88</v>
      </c>
      <c r="E46" s="9" t="s">
        <v>89</v>
      </c>
      <c r="F46" s="9" t="s">
        <v>215</v>
      </c>
      <c r="G46" s="9" t="s">
        <v>216</v>
      </c>
      <c r="H46" s="17">
        <v>950000</v>
      </c>
      <c r="I46" s="17">
        <v>950000</v>
      </c>
      <c r="J46" s="17"/>
      <c r="K46" s="17"/>
      <c r="L46" s="17">
        <v>950000</v>
      </c>
      <c r="M46" s="17"/>
      <c r="N46" s="17"/>
      <c r="O46" s="17"/>
      <c r="P46" s="23"/>
      <c r="Q46" s="17"/>
      <c r="R46" s="17"/>
      <c r="S46" s="17"/>
      <c r="T46" s="17"/>
      <c r="U46" s="17"/>
      <c r="V46" s="17"/>
      <c r="W46" s="17"/>
    </row>
    <row r="47" ht="18.75" customHeight="1" spans="1:23">
      <c r="A47" s="12" t="s">
        <v>32</v>
      </c>
      <c r="B47" s="12"/>
      <c r="C47" s="12"/>
      <c r="D47" s="12"/>
      <c r="E47" s="12"/>
      <c r="F47" s="12"/>
      <c r="G47" s="12"/>
      <c r="H47" s="17">
        <v>6056993.83</v>
      </c>
      <c r="I47" s="17">
        <v>6056993.83</v>
      </c>
      <c r="J47" s="17"/>
      <c r="K47" s="17"/>
      <c r="L47" s="17">
        <v>6056993.83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30">
    <mergeCell ref="A3:W3"/>
    <mergeCell ref="A4:G4"/>
    <mergeCell ref="I5:W5"/>
    <mergeCell ref="I6:M6"/>
    <mergeCell ref="N6:P6"/>
    <mergeCell ref="R6:W6"/>
    <mergeCell ref="A47:G47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4"/>
  <sheetViews>
    <sheetView showZeros="0" topLeftCell="E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219</v>
      </c>
    </row>
    <row r="3" ht="45" customHeight="1" spans="1:23">
      <c r="A3" s="4" t="s">
        <v>220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"单位名称："&amp;"玉溪市江川区医疗保障局"</f>
        <v>单位名称：玉溪市江川区医疗保障局</v>
      </c>
      <c r="B4" s="5"/>
      <c r="C4" s="5"/>
      <c r="D4" s="5"/>
      <c r="E4" s="5"/>
      <c r="F4" s="5"/>
      <c r="G4" s="5"/>
      <c r="H4" s="5"/>
      <c r="I4" s="53"/>
      <c r="J4" s="53"/>
      <c r="K4" s="53"/>
      <c r="L4" s="53"/>
      <c r="M4" s="53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221</v>
      </c>
      <c r="B5" s="13" t="s">
        <v>137</v>
      </c>
      <c r="C5" s="13" t="s">
        <v>138</v>
      </c>
      <c r="D5" s="13" t="s">
        <v>222</v>
      </c>
      <c r="E5" s="13" t="s">
        <v>139</v>
      </c>
      <c r="F5" s="13" t="s">
        <v>140</v>
      </c>
      <c r="G5" s="13" t="s">
        <v>223</v>
      </c>
      <c r="H5" s="13" t="s">
        <v>142</v>
      </c>
      <c r="I5" s="46" t="s">
        <v>32</v>
      </c>
      <c r="J5" s="46" t="s">
        <v>224</v>
      </c>
      <c r="K5" s="13"/>
      <c r="L5" s="13"/>
      <c r="M5" s="13"/>
      <c r="N5" s="13" t="s">
        <v>144</v>
      </c>
      <c r="O5" s="13"/>
      <c r="P5" s="13"/>
      <c r="Q5" s="13" t="s">
        <v>38</v>
      </c>
      <c r="R5" s="13" t="s">
        <v>63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6" t="s">
        <v>145</v>
      </c>
      <c r="J6" s="46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6"/>
      <c r="J7" s="46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6"/>
      <c r="J8" s="46" t="s">
        <v>34</v>
      </c>
      <c r="K8" s="13" t="s">
        <v>225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226</v>
      </c>
      <c r="D10" s="9"/>
      <c r="E10" s="9"/>
      <c r="F10" s="9"/>
      <c r="G10" s="9"/>
      <c r="H10" s="9"/>
      <c r="I10" s="11">
        <v>400</v>
      </c>
      <c r="J10" s="11"/>
      <c r="K10" s="11"/>
      <c r="L10" s="11"/>
      <c r="M10" s="11"/>
      <c r="N10" s="11"/>
      <c r="O10" s="11"/>
      <c r="P10" s="11"/>
      <c r="Q10" s="11"/>
      <c r="R10" s="11">
        <v>400</v>
      </c>
      <c r="S10" s="11"/>
      <c r="T10" s="11"/>
      <c r="U10" s="11"/>
      <c r="V10" s="11"/>
      <c r="W10" s="11">
        <v>400</v>
      </c>
    </row>
    <row r="11" ht="18.75" customHeight="1" spans="1:23">
      <c r="A11" s="9" t="s">
        <v>227</v>
      </c>
      <c r="B11" s="9" t="s">
        <v>228</v>
      </c>
      <c r="C11" s="10" t="s">
        <v>226</v>
      </c>
      <c r="D11" s="9" t="s">
        <v>56</v>
      </c>
      <c r="E11" s="9" t="s">
        <v>76</v>
      </c>
      <c r="F11" s="9" t="s">
        <v>77</v>
      </c>
      <c r="G11" s="9" t="s">
        <v>181</v>
      </c>
      <c r="H11" s="9" t="s">
        <v>182</v>
      </c>
      <c r="I11" s="11">
        <v>400</v>
      </c>
      <c r="J11" s="11"/>
      <c r="K11" s="11"/>
      <c r="L11" s="11"/>
      <c r="M11" s="11"/>
      <c r="N11" s="11"/>
      <c r="O11" s="11"/>
      <c r="P11" s="11"/>
      <c r="Q11" s="11"/>
      <c r="R11" s="11">
        <v>400</v>
      </c>
      <c r="S11" s="11"/>
      <c r="T11" s="11"/>
      <c r="U11" s="11"/>
      <c r="V11" s="11"/>
      <c r="W11" s="11">
        <v>400</v>
      </c>
    </row>
    <row r="12" ht="18.75" customHeight="1" spans="1:23">
      <c r="A12" s="23"/>
      <c r="B12" s="23"/>
      <c r="C12" s="10" t="s">
        <v>229</v>
      </c>
      <c r="D12" s="23"/>
      <c r="E12" s="23"/>
      <c r="F12" s="23"/>
      <c r="G12" s="23"/>
      <c r="H12" s="23"/>
      <c r="I12" s="11">
        <v>85176</v>
      </c>
      <c r="J12" s="11">
        <v>85176</v>
      </c>
      <c r="K12" s="11">
        <v>85176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230</v>
      </c>
      <c r="B13" s="9" t="s">
        <v>231</v>
      </c>
      <c r="C13" s="10" t="s">
        <v>229</v>
      </c>
      <c r="D13" s="9" t="s">
        <v>56</v>
      </c>
      <c r="E13" s="9" t="s">
        <v>101</v>
      </c>
      <c r="F13" s="9" t="s">
        <v>100</v>
      </c>
      <c r="G13" s="9" t="s">
        <v>215</v>
      </c>
      <c r="H13" s="9" t="s">
        <v>216</v>
      </c>
      <c r="I13" s="11">
        <v>85176</v>
      </c>
      <c r="J13" s="11">
        <v>85176</v>
      </c>
      <c r="K13" s="11">
        <v>85176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12" t="s">
        <v>32</v>
      </c>
      <c r="B14" s="12"/>
      <c r="C14" s="12"/>
      <c r="D14" s="12"/>
      <c r="E14" s="12"/>
      <c r="F14" s="12"/>
      <c r="G14" s="12"/>
      <c r="H14" s="12"/>
      <c r="I14" s="11">
        <v>85576</v>
      </c>
      <c r="J14" s="11">
        <v>85176</v>
      </c>
      <c r="K14" s="11">
        <v>85176</v>
      </c>
      <c r="L14" s="11"/>
      <c r="M14" s="11"/>
      <c r="N14" s="11"/>
      <c r="O14" s="11"/>
      <c r="P14" s="11"/>
      <c r="Q14" s="11"/>
      <c r="R14" s="11">
        <v>400</v>
      </c>
      <c r="S14" s="11"/>
      <c r="T14" s="11"/>
      <c r="U14" s="11"/>
      <c r="V14" s="11"/>
      <c r="W14" s="11">
        <v>400</v>
      </c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0"/>
  <sheetViews>
    <sheetView showZeros="0" tabSelected="1" workbookViewId="0">
      <pane ySplit="1" topLeftCell="A5" activePane="bottomLeft" state="frozen"/>
      <selection/>
      <selection pane="bottomLeft" activeCell="E24" sqref="E24"/>
    </sheetView>
  </sheetViews>
  <sheetFormatPr defaultColWidth="8.85" defaultRowHeight="15" customHeight="1"/>
  <cols>
    <col min="1" max="1" width="44.4166666666667" customWidth="1"/>
    <col min="2" max="2" width="43.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30.125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232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233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tr">
        <f>"单位名称："&amp;"玉溪市江川区医疗保障局"</f>
        <v>单位名称：玉溪市江川区医疗保障局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234</v>
      </c>
      <c r="B5" s="32" t="s">
        <v>235</v>
      </c>
      <c r="C5" s="32" t="s">
        <v>236</v>
      </c>
      <c r="D5" s="32" t="s">
        <v>237</v>
      </c>
      <c r="E5" s="32" t="s">
        <v>238</v>
      </c>
      <c r="F5" s="32" t="s">
        <v>239</v>
      </c>
      <c r="G5" s="32" t="s">
        <v>240</v>
      </c>
      <c r="H5" s="32" t="s">
        <v>241</v>
      </c>
      <c r="I5" s="32" t="s">
        <v>242</v>
      </c>
      <c r="J5" s="32" t="s">
        <v>243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56</v>
      </c>
      <c r="B8" s="23"/>
      <c r="C8" s="23"/>
      <c r="E8" s="38"/>
      <c r="F8" s="38"/>
      <c r="G8" s="38"/>
      <c r="H8" s="38"/>
      <c r="I8" s="38"/>
      <c r="J8" s="38"/>
    </row>
    <row r="9" ht="25" customHeight="1" spans="1:10">
      <c r="A9" s="49" t="s">
        <v>226</v>
      </c>
      <c r="B9" s="23" t="s">
        <v>244</v>
      </c>
      <c r="C9" s="24"/>
      <c r="D9" s="24"/>
      <c r="E9" s="38"/>
      <c r="F9" s="38"/>
      <c r="G9" s="38"/>
      <c r="H9" s="38"/>
      <c r="I9" s="38"/>
      <c r="J9" s="38"/>
    </row>
    <row r="10" ht="37" customHeight="1" spans="1:10">
      <c r="A10" s="23"/>
      <c r="B10" s="23"/>
      <c r="C10" s="23" t="s">
        <v>245</v>
      </c>
      <c r="D10" s="50" t="s">
        <v>246</v>
      </c>
      <c r="E10" s="51" t="s">
        <v>247</v>
      </c>
      <c r="F10" s="39" t="s">
        <v>248</v>
      </c>
      <c r="G10" s="24" t="s">
        <v>249</v>
      </c>
      <c r="H10" s="39" t="s">
        <v>250</v>
      </c>
      <c r="I10" s="39" t="s">
        <v>251</v>
      </c>
      <c r="J10" s="51" t="s">
        <v>252</v>
      </c>
    </row>
    <row r="11" ht="21" customHeight="1" spans="1:10">
      <c r="A11" s="23"/>
      <c r="B11" s="23"/>
      <c r="C11" s="23" t="s">
        <v>245</v>
      </c>
      <c r="D11" s="50" t="s">
        <v>253</v>
      </c>
      <c r="E11" s="51" t="s">
        <v>254</v>
      </c>
      <c r="F11" s="39" t="s">
        <v>255</v>
      </c>
      <c r="G11" s="24" t="s">
        <v>256</v>
      </c>
      <c r="H11" s="39" t="s">
        <v>257</v>
      </c>
      <c r="I11" s="39" t="s">
        <v>251</v>
      </c>
      <c r="J11" s="51" t="s">
        <v>258</v>
      </c>
    </row>
    <row r="12" ht="41" customHeight="1" spans="1:10">
      <c r="A12" s="23"/>
      <c r="B12" s="23"/>
      <c r="C12" s="23" t="s">
        <v>259</v>
      </c>
      <c r="D12" s="50" t="s">
        <v>260</v>
      </c>
      <c r="E12" s="51" t="s">
        <v>261</v>
      </c>
      <c r="F12" s="39" t="s">
        <v>262</v>
      </c>
      <c r="G12" s="24" t="s">
        <v>249</v>
      </c>
      <c r="H12" s="39" t="s">
        <v>250</v>
      </c>
      <c r="I12" s="39" t="s">
        <v>251</v>
      </c>
      <c r="J12" s="51" t="s">
        <v>263</v>
      </c>
    </row>
    <row r="13" ht="20.25" customHeight="1" spans="1:10">
      <c r="A13" s="23"/>
      <c r="B13" s="23"/>
      <c r="C13" s="23" t="s">
        <v>259</v>
      </c>
      <c r="D13" s="50" t="s">
        <v>264</v>
      </c>
      <c r="E13" s="51" t="s">
        <v>265</v>
      </c>
      <c r="F13" s="39" t="s">
        <v>262</v>
      </c>
      <c r="G13" s="24" t="s">
        <v>249</v>
      </c>
      <c r="H13" s="39" t="s">
        <v>250</v>
      </c>
      <c r="I13" s="39" t="s">
        <v>251</v>
      </c>
      <c r="J13" s="51" t="s">
        <v>266</v>
      </c>
    </row>
    <row r="14" ht="20.25" customHeight="1" spans="1:10">
      <c r="A14" s="23"/>
      <c r="B14" s="23"/>
      <c r="C14" s="23" t="s">
        <v>267</v>
      </c>
      <c r="D14" s="50" t="s">
        <v>268</v>
      </c>
      <c r="E14" s="51" t="s">
        <v>269</v>
      </c>
      <c r="F14" s="39" t="s">
        <v>262</v>
      </c>
      <c r="G14" s="24" t="s">
        <v>270</v>
      </c>
      <c r="H14" s="39" t="s">
        <v>250</v>
      </c>
      <c r="I14" s="39" t="s">
        <v>251</v>
      </c>
      <c r="J14" s="51" t="s">
        <v>271</v>
      </c>
    </row>
    <row r="15" ht="51" customHeight="1" spans="1:10">
      <c r="A15" s="49" t="s">
        <v>229</v>
      </c>
      <c r="B15" s="23" t="s">
        <v>272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245</v>
      </c>
      <c r="D16" s="50" t="s">
        <v>273</v>
      </c>
      <c r="E16" s="51" t="s">
        <v>274</v>
      </c>
      <c r="F16" s="39" t="s">
        <v>248</v>
      </c>
      <c r="G16" s="24" t="s">
        <v>275</v>
      </c>
      <c r="H16" s="39" t="s">
        <v>276</v>
      </c>
      <c r="I16" s="39" t="s">
        <v>251</v>
      </c>
      <c r="J16" s="51" t="s">
        <v>277</v>
      </c>
    </row>
    <row r="17" ht="36" customHeight="1" spans="1:10">
      <c r="A17" s="23"/>
      <c r="B17" s="23"/>
      <c r="C17" s="23" t="s">
        <v>245</v>
      </c>
      <c r="D17" s="50" t="s">
        <v>246</v>
      </c>
      <c r="E17" s="51" t="s">
        <v>278</v>
      </c>
      <c r="F17" s="39" t="s">
        <v>248</v>
      </c>
      <c r="G17" s="24" t="s">
        <v>249</v>
      </c>
      <c r="H17" s="39" t="s">
        <v>250</v>
      </c>
      <c r="I17" s="39" t="s">
        <v>251</v>
      </c>
      <c r="J17" s="51" t="s">
        <v>279</v>
      </c>
    </row>
    <row r="18" ht="44" customHeight="1" spans="1:10">
      <c r="A18" s="23"/>
      <c r="B18" s="23"/>
      <c r="C18" s="23" t="s">
        <v>245</v>
      </c>
      <c r="D18" s="50" t="s">
        <v>246</v>
      </c>
      <c r="E18" s="51" t="s">
        <v>247</v>
      </c>
      <c r="F18" s="39" t="s">
        <v>248</v>
      </c>
      <c r="G18" s="24" t="s">
        <v>249</v>
      </c>
      <c r="H18" s="39" t="s">
        <v>250</v>
      </c>
      <c r="I18" s="39" t="s">
        <v>251</v>
      </c>
      <c r="J18" s="51" t="s">
        <v>280</v>
      </c>
    </row>
    <row r="19" ht="20.25" customHeight="1" spans="1:10">
      <c r="A19" s="23"/>
      <c r="B19" s="23"/>
      <c r="C19" s="23" t="s">
        <v>259</v>
      </c>
      <c r="D19" s="50" t="s">
        <v>260</v>
      </c>
      <c r="E19" s="51" t="s">
        <v>281</v>
      </c>
      <c r="F19" s="39" t="s">
        <v>248</v>
      </c>
      <c r="G19" s="24" t="s">
        <v>282</v>
      </c>
      <c r="H19" s="39" t="s">
        <v>276</v>
      </c>
      <c r="I19" s="39" t="s">
        <v>283</v>
      </c>
      <c r="J19" s="51" t="s">
        <v>284</v>
      </c>
    </row>
    <row r="20" ht="20.25" customHeight="1" spans="1:10">
      <c r="A20" s="23"/>
      <c r="B20" s="23"/>
      <c r="C20" s="23" t="s">
        <v>267</v>
      </c>
      <c r="D20" s="50" t="s">
        <v>268</v>
      </c>
      <c r="E20" s="51" t="s">
        <v>269</v>
      </c>
      <c r="F20" s="39" t="s">
        <v>248</v>
      </c>
      <c r="G20" s="24" t="s">
        <v>285</v>
      </c>
      <c r="H20" s="39" t="s">
        <v>250</v>
      </c>
      <c r="I20" s="39" t="s">
        <v>283</v>
      </c>
      <c r="J20" s="51" t="s">
        <v>271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河豚～小姐</cp:lastModifiedBy>
  <dcterms:created xsi:type="dcterms:W3CDTF">2025-04-18T01:05:00Z</dcterms:created>
  <dcterms:modified xsi:type="dcterms:W3CDTF">2025-05-12T02:39:28Z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45CE0A5BB4BD43288F11388E570EFDFC_13</vt:lpwstr>
  </property>
  <property fmtid="{D5CDD505-2E9C-101B-9397-08002B2CF9AE}" pid="3" name="KSOProductBuildVer">
    <vt:lpwstr>2052-12.1.0.19302</vt:lpwstr>
  </property>
</Properties>
</file>