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<sst xmlns="http://schemas.openxmlformats.org/spreadsheetml/2006/main" count="1793" uniqueCount="520">
  <si>
    <t>预算01-1表</t>
  </si>
  <si>
    <t>2026年部门财务收支预算总表</t>
  </si>
  <si>
    <t>单位名称：玉溪市公安局江川分局（本级）</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</si>
  <si>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</si>
  <si>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</si>
  <si>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</si>
  <si>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</si>
  <si>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</si>
  <si>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</si>
  <si>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</si>
  <si>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</si>
  <si>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</si>
  <si>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</si>
  <si>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</si>
  <si>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</si>
  <si>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</si>
  <si>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</si>
  <si>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</si>
  <si>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</si>
  <si>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</si>
  <si>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</si>
  <si>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</si>
  <si>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</si>
  <si>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</si>
  <si>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</si>
  <si>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</si>
  <si>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</si>
  <si>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</si>
  <si>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</si>
  <si>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</si>
  <si>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</si>
  <si>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</si>
  <si>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</si>
  <si>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</si>
  <si>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</si>
  <si>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</si>
  <si>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</si>
  <si>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</si>
  <si>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</si>
  <si>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</si>
  <si>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</si>
  <si>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</si>
  <si>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</si>
  <si>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</si>
  <si>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</si>
  <si>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</si>
  <si>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</si>
  <si>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</si>
  <si>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</si>
  <si>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</si>
  <si>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</si>
  <si>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</si>
  <si>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</si>
  <si>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</si>
  <si>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</si>
  <si>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</si>
  <si>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111001</t>
  </si>
  <si>
    <t>玉溪市公安局江川分局</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</si>
  <si>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</si>
  <si>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</si>
  <si>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</si>
  <si>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</si>
  <si>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</si>
  <si>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</si>
  <si>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</si>
  <si>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</si>
  <si>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</si>
  <si>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</si>
  <si>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</si>
  <si>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</si>
  <si>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</si>
  <si>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</si>
  <si>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204</t>
  </si>
  <si>
    <t>公共安全支出</t>
  </si>
  <si>
    <t>20401</t>
  </si>
  <si>
    <t>武装警察部队</t>
  </si>
  <si>
    <t>2040199</t>
  </si>
  <si>
    <t>其他武装警察部队支出</t>
  </si>
  <si>
    <t>20402</t>
  </si>
  <si>
    <t>公安</t>
  </si>
  <si>
    <t>2040201</t>
  </si>
  <si>
    <t>行政运行</t>
  </si>
  <si>
    <t>2040202</t>
  </si>
  <si>
    <t>一般行政管理事务</t>
  </si>
  <si>
    <t>2040219</t>
  </si>
  <si>
    <t>信息化建设</t>
  </si>
  <si>
    <t>2040220</t>
  </si>
  <si>
    <t>执法办案</t>
  </si>
  <si>
    <t>2040299</t>
  </si>
  <si>
    <t>其他公安支出</t>
  </si>
  <si>
    <t>208</t>
  </si>
  <si>
    <t>社会保障和就业支出</t>
  </si>
  <si>
    <t>20805</t>
  </si>
  <si>
    <t>行政事业单位养老支出</t>
  </si>
  <si>
    <t>2080501</t>
  </si>
  <si>
    <t>行政单位离退休</t>
  </si>
  <si>
    <t>2080503</t>
  </si>
  <si>
    <t>离退休人员管理机构</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</si>
  <si>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</si>
  <si>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</si>
  <si>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</si>
  <si>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</si>
  <si>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</si>
  <si>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</si>
  <si>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</si>
  <si>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</si>
  <si>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</si>
  <si>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</si>
  <si>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</si>
  <si>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</si>
  <si>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</si>
  <si>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</si>
  <si>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</si>
  <si>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</si>
  <si>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</si>
  <si>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</si>
  <si>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</si>
  <si>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</si>
  <si>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</si>
  <si>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</si>
  <si>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</si>
  <si>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</si>
  <si>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</si>
  <si>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</si>
  <si>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</si>
  <si>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</si>
  <si>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</si>
  <si>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</si>
  <si>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</si>
  <si>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</si>
  <si>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</si>
  <si>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</si>
  <si>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</si>
  <si>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</si>
  <si>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</si>
  <si>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</si>
  <si>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</si>
  <si>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</si>
  <si>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</si>
  <si>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</si>
  <si>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</si>
  <si>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</si>
  <si>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</si>
  <si>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</si>
  <si>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</si>
  <si>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</si>
  <si>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</si>
  <si>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</si>
  <si>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</si>
  <si>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</si>
  <si>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</si>
  <si>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</si>
  <si>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</si>
  <si>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</si>
  <si>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</si>
  <si>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</si>
  <si>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</si>
  <si>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</si>
  <si>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</si>
  <si>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</si>
  <si>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</si>
  <si>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</si>
  <si>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</si>
  <si>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</si>
  <si>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</si>
  <si>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</si>
  <si>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</si>
  <si>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</si>
  <si>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530421210000000016298</t>
  </si>
  <si>
    <t>行政人员支出工资</t>
  </si>
  <si>
    <t>30101</t>
  </si>
  <si>
    <t>基本工资</t>
  </si>
  <si>
    <t>30102</t>
  </si>
  <si>
    <t>津贴补贴</t>
  </si>
  <si>
    <t>30103</t>
  </si>
  <si>
    <t>奖金</t>
  </si>
  <si>
    <t>530421210000000016300</t>
  </si>
  <si>
    <t>社会保障缴费</t>
  </si>
  <si>
    <t>30112</t>
  </si>
  <si>
    <t>其他社会保障缴费</t>
  </si>
  <si>
    <t>30108</t>
  </si>
  <si>
    <t>机关事业单位基本养老保险缴费</t>
  </si>
  <si>
    <t>30110</t>
  </si>
  <si>
    <t>职工基本医疗保险缴费</t>
  </si>
  <si>
    <t>30111</t>
  </si>
  <si>
    <t>公务员医疗补助缴费</t>
  </si>
  <si>
    <t>530421210000000016301</t>
  </si>
  <si>
    <t>30113</t>
  </si>
  <si>
    <t>530421210000000016305</t>
  </si>
  <si>
    <t>行政人员公务交通补贴</t>
  </si>
  <si>
    <t>30239</t>
  </si>
  <si>
    <t>其他交通费用</t>
  </si>
  <si>
    <t>530421210000000016306</t>
  </si>
  <si>
    <t>工会经费</t>
  </si>
  <si>
    <t>30228</t>
  </si>
  <si>
    <t>530421210000000016307</t>
  </si>
  <si>
    <t>一般公用经费</t>
  </si>
  <si>
    <t>30201</t>
  </si>
  <si>
    <t>办公费</t>
  </si>
  <si>
    <t>30205</t>
  </si>
  <si>
    <t>水费</t>
  </si>
  <si>
    <t>30206</t>
  </si>
  <si>
    <t>电费</t>
  </si>
  <si>
    <t>30207</t>
  </si>
  <si>
    <t>邮电费</t>
  </si>
  <si>
    <t>30209</t>
  </si>
  <si>
    <t>物业管理费</t>
  </si>
  <si>
    <t>30213</t>
  </si>
  <si>
    <t>维修（护）费</t>
  </si>
  <si>
    <t>30215</t>
  </si>
  <si>
    <t>会议费</t>
  </si>
  <si>
    <t>30216</t>
  </si>
  <si>
    <t>培训费</t>
  </si>
  <si>
    <t>30226</t>
  </si>
  <si>
    <t>劳务费</t>
  </si>
  <si>
    <t>30299</t>
  </si>
  <si>
    <t>其他商品和服务支出</t>
  </si>
  <si>
    <t>530421231100001156736</t>
  </si>
  <si>
    <t>离退休党组织工作人员工作经费</t>
  </si>
  <si>
    <t>30199</t>
  </si>
  <si>
    <t>其他工资福利支出</t>
  </si>
  <si>
    <t>530421231100001379764</t>
  </si>
  <si>
    <t>其他刚性支出</t>
  </si>
  <si>
    <t>530421241100002134618</t>
  </si>
  <si>
    <t>编外人员经费</t>
  </si>
  <si>
    <t>530421241100002443805</t>
  </si>
  <si>
    <t>离退休生活补助</t>
  </si>
  <si>
    <t>30305</t>
  </si>
  <si>
    <t>生活补助</t>
  </si>
  <si>
    <t>530421251100003593019</t>
  </si>
  <si>
    <t>遗属生活补助经费</t>
  </si>
  <si>
    <t>530421251100003599995</t>
  </si>
  <si>
    <t>职业年金记实资金</t>
  </si>
  <si>
    <t>30109</t>
  </si>
  <si>
    <t>职业年金缴费</t>
  </si>
  <si>
    <t>530421251100003687434</t>
  </si>
  <si>
    <t>30217</t>
  </si>
  <si>
    <t>530421261100004876284</t>
  </si>
  <si>
    <t>民警加班补贴经费</t>
  </si>
  <si>
    <t>预算05-1表</t>
  </si>
  <si>
    <t>2026年部门项目支出预算表</t>
  </si>
  <si>
    <t>项目分类</t>
  </si>
  <si>
    <t>项目单位</t>
  </si>
  <si>
    <t>经济科目编码</t>
  </si>
  <si>
    <t>本年拨款</t>
  </si>
  <si>
    <t>其中：本次下达</t>
  </si>
  <si>
    <t>办案业务工作经费</t>
  </si>
  <si>
    <t>313 事业发展类</t>
  </si>
  <si>
    <t>530421251100003593106</t>
  </si>
  <si>
    <t>30218</t>
  </si>
  <si>
    <t>专用材料费</t>
  </si>
  <si>
    <t>30224</t>
  </si>
  <si>
    <t>被装购置费</t>
  </si>
  <si>
    <t>化解派出所建设项欠债项目经费</t>
  </si>
  <si>
    <t>530421241100002204145</t>
  </si>
  <si>
    <t>30227</t>
  </si>
  <si>
    <t>委托业务费</t>
  </si>
  <si>
    <t>31001</t>
  </si>
  <si>
    <t>房屋建筑物购建</t>
  </si>
  <si>
    <t>化解欠债项目经费</t>
  </si>
  <si>
    <t>530421261100004917494</t>
  </si>
  <si>
    <t>31002</t>
  </si>
  <si>
    <t>办公设备购置</t>
  </si>
  <si>
    <t>化解巡特警大队业务技术用房装修改造欠债项目经费</t>
  </si>
  <si>
    <t>530421261100004910930</t>
  </si>
  <si>
    <t>江城和前卫派出所用房建设项目经费</t>
  </si>
  <si>
    <t>530421261100004888224</t>
  </si>
  <si>
    <t>看守所办公楼漏水修缮项目经费</t>
  </si>
  <si>
    <t>530421261100004891420</t>
  </si>
  <si>
    <t>看守所在押人员保障经费</t>
  </si>
  <si>
    <t>530421241100002137742</t>
  </si>
  <si>
    <t>看守所专业化医疗经费</t>
  </si>
  <si>
    <t>530421231100001123573</t>
  </si>
  <si>
    <t>零星修缮项目经费</t>
  </si>
  <si>
    <t>530421261100004888764</t>
  </si>
  <si>
    <t>派出所采购办公家具项目经费</t>
  </si>
  <si>
    <t>530421261100004920217</t>
  </si>
  <si>
    <t>视频图像智能应用项目经费</t>
  </si>
  <si>
    <t>530421261100004911301</t>
  </si>
  <si>
    <t>31007</t>
  </si>
  <si>
    <t>信息网络及软件购置更新</t>
  </si>
  <si>
    <t>特定项目XZZF2026001号经费</t>
  </si>
  <si>
    <t>530421261100004883713</t>
  </si>
  <si>
    <t>武警中队项目经费</t>
  </si>
  <si>
    <t>530421231100001175733</t>
  </si>
  <si>
    <t>优抚对象补助专项经费</t>
  </si>
  <si>
    <t>312 民生类</t>
  </si>
  <si>
    <t>530421231100001712261</t>
  </si>
  <si>
    <t>自有资金经费</t>
  </si>
  <si>
    <t>311 专项业务类</t>
  </si>
  <si>
    <t>530421251100003596771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</si>
  <si>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</si>
  <si>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</si>
  <si>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</si>
  <si>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</si>
  <si>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</si>
  <si>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</si>
  <si>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</si>
  <si>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</si>
  <si>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</si>
  <si>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</si>
  <si>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</si>
  <si>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</si>
  <si>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项目资金使用管理工作纳入年度工作目标责任和行政效能考核内容，资金纳入财政预算。项目资金严格执行国家优抚政策，及时调整提高抚恤补助对象的抚恤补助金标准，落实补助标准自然增长机制，按标按月及时足额准确发放项目资金和地方性补贴。加强项目资金管理使用，严格按规定管理和使用资金，专款专用，接受同级财政、审计等部门监督指导。保障项目资金管理使用和运行合法、规范、安全，使项目资金发挥最大的使用效果和社会绩效，为稳定社会、经济发展和国防建设服务</t>
  </si>
  <si>
    <t>产出指标</t>
  </si>
  <si>
    <t>数量指标</t>
  </si>
  <si>
    <t>发放对象人数（人次）</t>
  </si>
  <si>
    <t>&gt;=</t>
  </si>
  <si>
    <t>1.00</t>
  </si>
  <si>
    <t>人</t>
  </si>
  <si>
    <t>定量指标</t>
  </si>
  <si>
    <t>反映应发尽发对象的人数（人次）情况。</t>
  </si>
  <si>
    <t>质量指标</t>
  </si>
  <si>
    <t>发放对象认定准确率</t>
  </si>
  <si>
    <t>=</t>
  </si>
  <si>
    <t>100</t>
  </si>
  <si>
    <t>%</t>
  </si>
  <si>
    <t>反映发放对象的准确情况。
发放对象认定准确率=抽检符合标准的发放对象数/抽检实发放对象数*100%</t>
  </si>
  <si>
    <t>时效指标</t>
  </si>
  <si>
    <t>对象发放及时率</t>
  </si>
  <si>
    <t>反映发放单位及时发放的情况。
发放及时率=时限内发放人数/应发放人数资金额*100%</t>
  </si>
  <si>
    <t>效益指标</t>
  </si>
  <si>
    <t>社会效益</t>
  </si>
  <si>
    <t>政策知晓率</t>
  </si>
  <si>
    <t>反映年度确认抚恤补助政策的宣传效果情况。
政策知晓率=调查中抚恤补助政策知晓人数/调查总人数*100%</t>
  </si>
  <si>
    <t>满意度指标</t>
  </si>
  <si>
    <t>服务对象满意度</t>
  </si>
  <si>
    <t>发放对象满意度</t>
  </si>
  <si>
    <t>90</t>
  </si>
  <si>
    <t>反映获发放对象的满意程度。
 发放对象满意度=调查中满意和较满意的获发放人员数/调查总人数*100%</t>
  </si>
  <si>
    <t>通过实施本方案，公安局将逐步化解债务风险，实现财务管理的规范化和可持续发展。在未来的工作中，公安局将进一步加强财务管理，严格控制债务规模，为公安事业的发展提供坚实的保障。同时，也将积极探索创新债务化解方式，不断提升债务化解工作的成效，为维护社会稳定和经济发展做出更大的贡献。</t>
  </si>
  <si>
    <t>主体工程完成率</t>
  </si>
  <si>
    <t>反映主体工程完成情况。
主体工程完成率=（按计划完成主体工程的工程量/计划完成主体工程量）*100%。</t>
  </si>
  <si>
    <t>安全事故发生率</t>
  </si>
  <si>
    <t>&lt;=</t>
  </si>
  <si>
    <t>0</t>
  </si>
  <si>
    <t>反映工程实施期间的安全目标。</t>
  </si>
  <si>
    <t>竣工验收合格率</t>
  </si>
  <si>
    <t>反映项目验收情况。
竣工验收合格率=（验收合格单元工程数量/完工单元工程总数）×100%。</t>
  </si>
  <si>
    <t>受益人群覆盖率</t>
  </si>
  <si>
    <t>反映项目设计受益人群或地区的实现情况。
受益人群覆盖率=（实际实现受益人群数/计划实现受益人群数）*100%</t>
  </si>
  <si>
    <t>受益人群满意度</t>
  </si>
  <si>
    <t>95</t>
  </si>
  <si>
    <t>调查人群中对设施建设或设施运行的满意度。
受益人群覆盖率=（调查人群中对设施建设或设施运行的人数/问卷调查人数）*100%</t>
  </si>
  <si>
    <t>严格按照预算足额保障在押人员的基本生活质量和安全，保障提供符合标准的伙食、衣物、医疗等，实现经费合规使用、保障及时到位、监所安全无事故，确保在押人员的人身健康和合法权益，提高在押人员对管理和保障的满意度。</t>
  </si>
  <si>
    <t>每日对在押人员巡诊数</t>
  </si>
  <si>
    <t>次</t>
  </si>
  <si>
    <t>反映每日对在押人员巡诊数</t>
  </si>
  <si>
    <t>年末收押各类犯罪嫌疑人</t>
  </si>
  <si>
    <t>150</t>
  </si>
  <si>
    <t>反应收押各类犯罪嫌疑人、罪犯人数</t>
  </si>
  <si>
    <t>在押人员的基本生活质量情况</t>
  </si>
  <si>
    <t>有效保障</t>
  </si>
  <si>
    <t>定性指标</t>
  </si>
  <si>
    <t>监所发生安全事故</t>
  </si>
  <si>
    <t>起</t>
  </si>
  <si>
    <t>反映监所发生安全事故</t>
  </si>
  <si>
    <t>在押人员对监所的满意</t>
  </si>
  <si>
    <t>反映在押人员对监所的满意度</t>
  </si>
  <si>
    <t>彻底解决漏水问题，保障监管场所安全运行与人员基本生活环境，同时实现项目高效、合规、节约推进。所有修缮部位通过防水检测、结构安全检测合格，民警满意度提高。</t>
  </si>
  <si>
    <t>经济效益</t>
  </si>
  <si>
    <t>通过修缮延长使用寿命，节省重复修缮资金</t>
  </si>
  <si>
    <t>有效节省</t>
  </si>
  <si>
    <t>反映节省资金情况</t>
  </si>
  <si>
    <t>可持续影响</t>
  </si>
  <si>
    <t>使用年限</t>
  </si>
  <si>
    <t>年</t>
  </si>
  <si>
    <t>通过工程设计使用年限反映可持续的效果。</t>
  </si>
  <si>
    <t>武警江川中队主要担负江川区看守所外围武装警戒任务和处置江川区突发事件及维护社会安全稳定。力争2026年全部形成支出，保障监所安全，维护国家安全和社会稳定。</t>
  </si>
  <si>
    <t>维持武警中队正常运转</t>
  </si>
  <si>
    <t>反映武警中队正常运转</t>
  </si>
  <si>
    <t>社会和谐稳定的影响</t>
  </si>
  <si>
    <t>有效稳定</t>
  </si>
  <si>
    <t>反映社会和谐稳定的影响</t>
  </si>
  <si>
    <t>震慑违法犯罪</t>
  </si>
  <si>
    <t>违法犯罪率下降</t>
  </si>
  <si>
    <t>反映震慑违法犯罪</t>
  </si>
  <si>
    <t>武警满意度</t>
  </si>
  <si>
    <t>反映武警满意度</t>
  </si>
  <si>
    <t>1.提高办案保障水平，保障开展办案业务所必需的办案、业务等经费支出。
2.专项整治涉烟犯罪，维护知识产权和烟草市场稳定，联合烟草专卖部门开展非法专项整治。
3.防范和打击涉电违法犯罪工作。
4.保障2026经费全部形成支出</t>
  </si>
  <si>
    <t>公安部门办案（业务）数量</t>
  </si>
  <si>
    <t>3000</t>
  </si>
  <si>
    <t>件</t>
  </si>
  <si>
    <t>反映公安部门办案（业务）数量</t>
  </si>
  <si>
    <t>缴获毒品犯罪案件数量</t>
  </si>
  <si>
    <t>15</t>
  </si>
  <si>
    <t>反映缴获毒品犯罪案件数量</t>
  </si>
  <si>
    <t>案件破案率</t>
  </si>
  <si>
    <t>35</t>
  </si>
  <si>
    <t>反映案件破案率</t>
  </si>
  <si>
    <t>维护社会稳定发展</t>
  </si>
  <si>
    <t>持续稳定</t>
  </si>
  <si>
    <t>反映维护社会稳定情况</t>
  </si>
  <si>
    <t>办案人员满意度</t>
  </si>
  <si>
    <t>反映办案人员满意度</t>
  </si>
  <si>
    <t>通过实施本方案，力争2026年偿还完债务，逐步化解债务风险，实现财务管理的规范化和可持续发展。为维护社会稳定和经济发展做出更大的贡献。</t>
  </si>
  <si>
    <t>会务保障完成率</t>
  </si>
  <si>
    <t>反映会务保障完成情况。会务保障完成率=保障会务数/会务数*100%</t>
  </si>
  <si>
    <t>安保巡查次数</t>
  </si>
  <si>
    <t>反映每天安保巡查次数的情况。</t>
  </si>
  <si>
    <t>验收通过率</t>
  </si>
  <si>
    <t>反映设备购置的产品质量情况。
验收通过率=（通过验收的购置数量/购置总数量）*100%。</t>
  </si>
  <si>
    <t>安全事故发生次数</t>
  </si>
  <si>
    <t>反映安全事故发生的次数情况。</t>
  </si>
  <si>
    <t>服务受益人员满意度</t>
  </si>
  <si>
    <t>反映保安、保洁、餐饮服务、绿化养护服务受益人员满意程度。</t>
  </si>
  <si>
    <t>玉溪市公安局江川分局宁海派出所和江城派出所家具采购完成后，首先解决了民辅警办公条件。其次解决居住生活条件，为民辅警提供了良好的工作环境，可以大大提高执法执勤工作效率。 针对派出所办公和生活条件存在的困难，项目实施后极大改善工作条件，利于民辅警安心工作，拴心留人，更好地维护宁海和江城辖区社会稳定，服务经济发展。</t>
  </si>
  <si>
    <t>设备部署及时率</t>
  </si>
  <si>
    <t>反映新购设备按时部署情况。
设备部署及时率=（及时部署设备数量/新购设备总数）*100%。</t>
  </si>
  <si>
    <t>设备使用年限</t>
  </si>
  <si>
    <t>反映新投入设备使用年限情况。</t>
  </si>
  <si>
    <t>使用人员满意度</t>
  </si>
  <si>
    <t>反映服务对象对购置设备的整体满意情况。
使用人员满意度=（对购置设备满意的人数/问卷调查人数）*100%。</t>
  </si>
  <si>
    <t>江城、前卫派出所建成后，为工作人员和办案人员提供了良好的工作环境，可以大大提高办案和工作效率，确保广大人民群众平安的正常工作和生活。</t>
  </si>
  <si>
    <t>综合使用率</t>
  </si>
  <si>
    <t>反映综合使用率</t>
  </si>
  <si>
    <t>20</t>
  </si>
  <si>
    <t>按照基于服务实战、满足基本需要的最低配备标准，要求所购买装备保障质量过硬，保证质量和保修服务。通过对本项目的实施能够保障特巡警大队正常开展工作，可以提高接出警、处突、街面巡防和工作效率，保障广大人民群众平安的正常工作和生活。</t>
  </si>
  <si>
    <t>装备配备人数</t>
  </si>
  <si>
    <t>45</t>
  </si>
  <si>
    <t>反映装备配备人数</t>
  </si>
  <si>
    <t>装备合格率</t>
  </si>
  <si>
    <t>反映装备合格率</t>
  </si>
  <si>
    <t>维护社会治安持续稳定</t>
  </si>
  <si>
    <t>有效维护</t>
  </si>
  <si>
    <t>反映维护社会治安持续稳定情况</t>
  </si>
  <si>
    <t>民辅警满意度</t>
  </si>
  <si>
    <t>反映民辅警满意度</t>
  </si>
  <si>
    <t>成本指标</t>
  </si>
  <si>
    <t>经济成本指标</t>
  </si>
  <si>
    <t>装备采购成本</t>
  </si>
  <si>
    <t>万元</t>
  </si>
  <si>
    <t>反映装备采购成本</t>
  </si>
  <si>
    <t>完成单位内房屋建筑、基础设施等零星修缮任务，保障设施正常运转与使用安全，控制修缮成本合规可控，提升服务对象满意度与设施可持续使用能力，解决了房屋安全隐患问题，高了房屋的安全使用周期，为工作人员和办案人员提供了良好的工作环境，可以大大提高办案和工作效率。</t>
  </si>
  <si>
    <t>零星修缮（维修）处理时限</t>
  </si>
  <si>
    <t>天（工作日）</t>
  </si>
  <si>
    <t>反映零星修缮处理完成的时限情况。</t>
  </si>
  <si>
    <t>零星修缮验收合格率</t>
  </si>
  <si>
    <t>反映零星修缮达标的情况。零星修缮验收合格率=零星修缮验收合格数量/零星修缮提交验收数量*100%</t>
  </si>
  <si>
    <t>零星修缮（维修）及时率</t>
  </si>
  <si>
    <t>80</t>
  </si>
  <si>
    <t>反映零星修缮（维修）及时的情况。零星修缮（维修）及时率=在规定时间内完成零星修缮（维修）数量/报修数量*100%</t>
  </si>
  <si>
    <t>实政治安全、社会稳定两个重点，严密防范化解重大风险隐患，紧扣社会治安防控体系建设，进一步优化顶层设计、理顺工作机制，持续推进公安视频监控智能化建设，充分发挥公安视频监控效能，强化应对突发事件应急处置能力和社会面管控能力。</t>
  </si>
  <si>
    <t xml:space="preserve">调查人群中满意度。
</t>
  </si>
  <si>
    <t>缴纳2026年各银行利息，增加财政收入</t>
  </si>
  <si>
    <t>元</t>
  </si>
  <si>
    <t>完成指标值100% 得满分，否则评分值=完成的指标值*每个指标的分值</t>
  </si>
  <si>
    <t>1.保障2026年在押人员基本医疗权益，并通过规范管理降低医疗安全风险，确保医疗服务合规高效。
2.实现在押人员常见疾病、慢性病疗诊全覆盖。
3.杜绝因医疗处置不当引发的安全事故。</t>
  </si>
  <si>
    <t>收押各类犯罪嫌疑人</t>
  </si>
  <si>
    <t>反映收押各类犯罪嫌疑人数量</t>
  </si>
  <si>
    <t>经费保障医生护士人数</t>
  </si>
  <si>
    <t>业务培训次数</t>
  </si>
  <si>
    <t>反映业务培训次数</t>
  </si>
  <si>
    <t>被监管人员合法权益</t>
  </si>
  <si>
    <t>反映被监管人员合法权益</t>
  </si>
  <si>
    <t>在押人员对监所的满意度</t>
  </si>
  <si>
    <t>该项目主要偿还派出所建设债务，建成后更快捷方便群众办事，大大提高派出所的出警速度、打击效果，从根本上解决了执法规范建设，不但树立了公安机关的良好形象，为当地的整体规划建设取到了带头作用，提高了乡镇的形象。</t>
  </si>
  <si>
    <t>偿还债务的派出所数量</t>
  </si>
  <si>
    <t>个</t>
  </si>
  <si>
    <t>反映偿还债务的派出所数量</t>
  </si>
  <si>
    <t>预算06表</t>
  </si>
  <si>
    <t>2026年部门政府性基金预算支出预算表</t>
  </si>
  <si>
    <t>政府性基金预算支出</t>
  </si>
  <si>
    <t>注：2026年无政府性基金预算，此表为空。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</si>
  <si>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</si>
  <si>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</si>
  <si>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</si>
  <si>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</si>
  <si>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</si>
  <si>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</si>
  <si>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</si>
  <si>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</si>
  <si>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</si>
  <si>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</si>
  <si>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</si>
  <si>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</si>
  <si>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物业管理</t>
  </si>
  <si>
    <t>项</t>
  </si>
  <si>
    <t>采购家具</t>
  </si>
  <si>
    <t>批</t>
  </si>
  <si>
    <t>保安服务</t>
  </si>
  <si>
    <t>预算08表</t>
  </si>
  <si>
    <t>2026年部门政府购买服务预算表</t>
  </si>
  <si>
    <t>政府购买服务项目</t>
  </si>
  <si>
    <t>政府购买服务目录</t>
  </si>
  <si>
    <t>政府购买服务指导性目录代码</t>
  </si>
  <si>
    <t>物业管理服务</t>
  </si>
  <si>
    <t>B1102 物业管理服务</t>
  </si>
  <si>
    <t>预算09-1表</t>
  </si>
  <si>
    <t>2026年对下转移支付预算表</t>
  </si>
  <si>
    <t>单位名称（项目）</t>
  </si>
  <si>
    <t>地区</t>
  </si>
  <si>
    <t>星云街道</t>
  </si>
  <si>
    <t>宁海街道</t>
  </si>
  <si>
    <t>江城镇</t>
  </si>
  <si>
    <t>前卫镇</t>
  </si>
  <si>
    <t>九溪镇</t>
  </si>
  <si>
    <t>雄关乡</t>
  </si>
  <si>
    <t>安化彝族乡</t>
  </si>
  <si>
    <t>11</t>
  </si>
  <si>
    <t>注：2026年无对下转移支付预算，此表为空。</t>
  </si>
  <si>
    <t>预算09-2表</t>
  </si>
  <si>
    <t>2026年对下转移支付绩效目标表</t>
  </si>
  <si>
    <t>预算10表</t>
  </si>
  <si>
    <t>2026年新增资产配置表</t>
  </si>
  <si>
    <t>资产类别</t>
  </si>
  <si>
    <t>资产分类代码.名称</t>
  </si>
  <si>
    <t>资产名称</t>
  </si>
  <si>
    <t>财政部门批复数（元）</t>
  </si>
  <si>
    <t>单价</t>
  </si>
  <si>
    <t>金额</t>
  </si>
  <si>
    <t>注：2026年无新增资产配置，此表为空。</t>
  </si>
  <si>
    <t>预算11表</t>
  </si>
  <si>
    <t>2026年上级补助项目支出预算表</t>
  </si>
  <si>
    <t>上级补助</t>
  </si>
  <si>
    <t>注：2026年无上级补助项目支出预算，此表为空。</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</si>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</sst>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F0F0F"/>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9">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0" fillId="0" borderId="2"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49" fontId="2" fillId="0" borderId="1" xfId="50" applyNumberFormat="1" applyFont="1" applyBorder="1" applyAlignment="1">
      <alignment horizontal="left" vertical="center" wrapText="1"/>
    </xf>
    <xf numFmtId="0" fontId="12" fillId="0" borderId="0" xfId="0" applyFont="1" applyAlignment="1">
      <alignment horizontal="center" vertical="center"/>
    </xf>
    <xf numFmtId="0" fontId="7" fillId="0" borderId="0" xfId="0" applyFont="1" applyAlignment="1"/>
    <xf numFmtId="176" fontId="5" fillId="0" borderId="1" xfId="0"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176" fontId="2" fillId="0" borderId="1" xfId="51" applyNumberFormat="1" applyFont="1" applyFill="1" applyBorder="1">
      <alignment horizontal="righ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2" xfId="0" applyFont="1" applyBorder="1" applyAlignment="1">
      <alignment horizontal="left" vertical="center"/>
    </xf>
    <xf numFmtId="0" fontId="11" fillId="0" borderId="2"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colors>
    <mruColors>
      <color rgb="00401B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B9" sqref="B9"/>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
        <v>2</v>
      </c>
      <c r="B3" s="4"/>
      <c r="C3" s="66"/>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4" t="s">
        <v>9</v>
      </c>
      <c r="B7" s="16">
        <v>69897272.39</v>
      </c>
      <c r="C7" s="14" t="str">
        <f>"一"&amp;"、"&amp;"公共安全支出"</f>
        <v>一、公共安全支出</v>
      </c>
      <c r="D7" s="16">
        <v>60351524.3</v>
      </c>
    </row>
    <row r="8" ht="22.5" customHeight="1" spans="1:4">
      <c r="A8" s="14" t="s">
        <v>10</v>
      </c>
      <c r="B8" s="16"/>
      <c r="C8" s="14" t="str">
        <f>"二"&amp;"、"&amp;"社会保障和就业支出"</f>
        <v>二、社会保障和就业支出</v>
      </c>
      <c r="D8" s="16">
        <v>6650835.2</v>
      </c>
    </row>
    <row r="9" ht="22.5" customHeight="1" spans="1:4">
      <c r="A9" s="14" t="s">
        <v>11</v>
      </c>
      <c r="B9" s="16"/>
      <c r="C9" s="14" t="str">
        <f>"三"&amp;"、"&amp;"卫生健康支出"</f>
        <v>三、卫生健康支出</v>
      </c>
      <c r="D9" s="16">
        <v>3809832.89</v>
      </c>
    </row>
    <row r="10" ht="22.5" customHeight="1" spans="1:4">
      <c r="A10" s="14" t="s">
        <v>12</v>
      </c>
      <c r="B10" s="16"/>
      <c r="C10" s="14" t="str">
        <f>"四"&amp;"、"&amp;"住房保障支出"</f>
        <v>四、住房保障支出</v>
      </c>
      <c r="D10" s="16">
        <v>4105080</v>
      </c>
    </row>
    <row r="11" ht="22.5" customHeight="1" spans="1:4">
      <c r="A11" s="14" t="s">
        <v>13</v>
      </c>
      <c r="B11" s="16">
        <v>5020000</v>
      </c>
      <c r="C11" s="14"/>
      <c r="D11" s="16"/>
    </row>
    <row r="12" ht="22.5" customHeight="1" spans="1:4">
      <c r="A12" s="14" t="s">
        <v>14</v>
      </c>
      <c r="B12" s="16"/>
      <c r="C12" s="14"/>
      <c r="D12" s="16"/>
    </row>
    <row r="13" ht="22.5" customHeight="1" spans="1:4">
      <c r="A13" s="14" t="s">
        <v>15</v>
      </c>
      <c r="B13" s="16"/>
      <c r="C13" s="14"/>
      <c r="D13" s="16"/>
    </row>
    <row r="14" ht="22.5" customHeight="1" spans="1:4">
      <c r="A14" s="14" t="s">
        <v>16</v>
      </c>
      <c r="B14" s="16"/>
      <c r="C14" s="14"/>
      <c r="D14" s="16"/>
    </row>
    <row r="15" ht="22.5" customHeight="1" spans="1:4">
      <c r="A15" s="67" t="s">
        <v>17</v>
      </c>
      <c r="B15" s="16"/>
      <c r="C15" s="70"/>
      <c r="D15" s="16"/>
    </row>
    <row r="16" ht="22.5" customHeight="1" spans="1:4">
      <c r="A16" s="67" t="s">
        <v>18</v>
      </c>
      <c r="B16" s="16">
        <v>5020000</v>
      </c>
      <c r="C16" s="70"/>
      <c r="D16" s="16"/>
    </row>
    <row r="17" ht="22.5" customHeight="1" spans="1:4">
      <c r="A17" s="67"/>
      <c r="B17" s="16"/>
      <c r="C17" s="70"/>
      <c r="D17" s="16"/>
    </row>
    <row r="18" ht="22.5" customHeight="1" spans="1:4">
      <c r="A18" s="68" t="s">
        <v>19</v>
      </c>
      <c r="B18" s="69">
        <v>74917272.39</v>
      </c>
      <c r="C18" s="70" t="s">
        <v>20</v>
      </c>
      <c r="D18" s="69">
        <v>74917272.39</v>
      </c>
    </row>
    <row r="19" ht="22.5" customHeight="1" spans="1:4">
      <c r="A19" s="77" t="s">
        <v>21</v>
      </c>
      <c r="B19" s="16"/>
      <c r="C19" s="78" t="s">
        <v>22</v>
      </c>
      <c r="D19" s="46"/>
    </row>
    <row r="20" ht="22.5" customHeight="1" spans="1:4">
      <c r="A20" s="67" t="s">
        <v>23</v>
      </c>
      <c r="B20" s="69"/>
      <c r="C20" s="67" t="s">
        <v>23</v>
      </c>
      <c r="D20" s="69"/>
    </row>
    <row r="21" ht="22.5" customHeight="1" spans="1:4">
      <c r="A21" s="67" t="s">
        <v>24</v>
      </c>
      <c r="B21" s="69"/>
      <c r="C21" s="67" t="s">
        <v>25</v>
      </c>
      <c r="D21" s="69"/>
    </row>
    <row r="22" ht="22.5" customHeight="1" spans="1:4">
      <c r="A22" s="68" t="s">
        <v>26</v>
      </c>
      <c r="B22" s="69">
        <v>74917272.39</v>
      </c>
      <c r="C22" s="70" t="s">
        <v>27</v>
      </c>
      <c r="D22" s="69">
        <v>74917272.39</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0" t="s">
        <v>460</v>
      </c>
    </row>
    <row r="2" ht="37.5" customHeight="1" spans="1:6">
      <c r="A2" s="3" t="s">
        <v>461</v>
      </c>
      <c r="B2" s="3"/>
      <c r="C2" s="3"/>
      <c r="D2" s="3"/>
      <c r="E2" s="3"/>
      <c r="F2" s="3"/>
    </row>
    <row r="3" ht="18.75" customHeight="1" spans="1:6">
      <c r="A3" s="41" t="s">
        <v>2</v>
      </c>
      <c r="B3" s="41"/>
      <c r="C3" s="41"/>
      <c r="D3" s="42"/>
      <c r="E3" s="42"/>
      <c r="F3" s="43" t="s">
        <v>30</v>
      </c>
    </row>
    <row r="4" ht="18.75" customHeight="1" spans="1:6">
      <c r="A4" s="12" t="s">
        <v>152</v>
      </c>
      <c r="B4" s="12" t="s">
        <v>60</v>
      </c>
      <c r="C4" s="12" t="s">
        <v>61</v>
      </c>
      <c r="D4" s="44" t="s">
        <v>462</v>
      </c>
      <c r="E4" s="44"/>
      <c r="F4" s="44"/>
    </row>
    <row r="5" ht="18.75" customHeight="1" spans="1:6">
      <c r="A5" s="12" t="s">
        <v>60</v>
      </c>
      <c r="B5" s="12" t="s">
        <v>60</v>
      </c>
      <c r="C5" s="12" t="s">
        <v>61</v>
      </c>
      <c r="D5" s="44" t="s">
        <v>35</v>
      </c>
      <c r="E5" s="44" t="s">
        <v>64</v>
      </c>
      <c r="F5" s="44" t="s">
        <v>65</v>
      </c>
    </row>
    <row r="6" ht="18.75" customHeight="1" spans="1:6">
      <c r="A6" s="13" t="s">
        <v>47</v>
      </c>
      <c r="B6" s="13">
        <v>2</v>
      </c>
      <c r="C6" s="13">
        <v>3</v>
      </c>
      <c r="D6" s="13" t="s">
        <v>50</v>
      </c>
      <c r="E6" s="13" t="s">
        <v>51</v>
      </c>
      <c r="F6" s="13" t="s">
        <v>52</v>
      </c>
    </row>
    <row r="7" ht="20.25" customHeight="1" spans="1:6">
      <c r="A7" s="15"/>
      <c r="B7" s="15"/>
      <c r="C7" s="15"/>
      <c r="D7" s="16"/>
      <c r="E7" s="16"/>
      <c r="F7" s="16"/>
    </row>
    <row r="8" ht="20.25" customHeight="1" spans="1:6">
      <c r="A8" s="45" t="s">
        <v>124</v>
      </c>
      <c r="B8" s="45"/>
      <c r="C8" s="45"/>
      <c r="D8" s="46"/>
      <c r="E8" s="46"/>
      <c r="F8" s="46"/>
    </row>
    <row r="9" customHeight="1" spans="1:6">
      <c r="A9" t="s">
        <v>463</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workbookViewId="0">
      <selection activeCell="E24" sqref="E24"/>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4"/>
      <c r="B1" s="34"/>
      <c r="C1" s="34"/>
      <c r="D1" s="34"/>
      <c r="E1" s="34"/>
      <c r="F1" s="34"/>
      <c r="G1" s="34"/>
      <c r="H1" s="34"/>
      <c r="I1" s="34"/>
      <c r="J1" s="34"/>
      <c r="K1" s="34"/>
      <c r="L1" s="34"/>
      <c r="M1" s="34"/>
      <c r="N1" s="34"/>
      <c r="O1" s="34"/>
      <c r="P1" s="34"/>
      <c r="Q1" s="19" t="s">
        <v>464</v>
      </c>
    </row>
    <row r="2" ht="45" customHeight="1" spans="1:17">
      <c r="A2" s="29" t="s">
        <v>465</v>
      </c>
      <c r="B2" s="29"/>
      <c r="C2" s="29"/>
      <c r="D2" s="29"/>
      <c r="E2" s="29"/>
      <c r="F2" s="29"/>
      <c r="G2" s="29"/>
      <c r="H2" s="29"/>
      <c r="I2" s="29"/>
      <c r="J2" s="29"/>
      <c r="K2" s="29"/>
      <c r="L2" s="29"/>
      <c r="M2" s="29"/>
      <c r="N2" s="35"/>
      <c r="O2" s="35"/>
      <c r="P2" s="35"/>
      <c r="Q2" s="35"/>
    </row>
    <row r="3" ht="20.25" customHeight="1" spans="1:17">
      <c r="A3" s="18" t="s">
        <v>2</v>
      </c>
      <c r="B3" s="18"/>
      <c r="C3" s="18"/>
      <c r="D3" s="18"/>
      <c r="E3" s="18"/>
      <c r="F3" s="18"/>
      <c r="G3" s="18"/>
      <c r="H3" s="18"/>
      <c r="I3" s="18"/>
      <c r="J3" s="18"/>
      <c r="K3" s="18"/>
      <c r="L3" s="18"/>
      <c r="M3" s="18"/>
      <c r="N3" s="18"/>
      <c r="O3" s="18"/>
      <c r="P3" s="18"/>
      <c r="Q3" s="19" t="s">
        <v>30</v>
      </c>
    </row>
    <row r="4" ht="20.25" customHeight="1" spans="1:17">
      <c r="A4" s="21" t="s">
        <v>466</v>
      </c>
      <c r="B4" s="21" t="s">
        <v>467</v>
      </c>
      <c r="C4" s="21" t="s">
        <v>468</v>
      </c>
      <c r="D4" s="21" t="s">
        <v>469</v>
      </c>
      <c r="E4" s="21" t="s">
        <v>470</v>
      </c>
      <c r="F4" s="21" t="s">
        <v>471</v>
      </c>
      <c r="G4" s="21" t="s">
        <v>159</v>
      </c>
      <c r="H4" s="21"/>
      <c r="I4" s="21"/>
      <c r="J4" s="21"/>
      <c r="K4" s="21"/>
      <c r="L4" s="21"/>
      <c r="M4" s="21"/>
      <c r="N4" s="21"/>
      <c r="O4" s="21"/>
      <c r="P4" s="21"/>
      <c r="Q4" s="21"/>
    </row>
    <row r="5" ht="20.25" customHeight="1" spans="1:17">
      <c r="A5" s="21" t="s">
        <v>472</v>
      </c>
      <c r="B5" s="21" t="s">
        <v>467</v>
      </c>
      <c r="C5" s="21" t="s">
        <v>468</v>
      </c>
      <c r="D5" s="21" t="s">
        <v>469</v>
      </c>
      <c r="E5" s="21" t="s">
        <v>470</v>
      </c>
      <c r="F5" s="21" t="s">
        <v>471</v>
      </c>
      <c r="G5" s="21" t="s">
        <v>33</v>
      </c>
      <c r="H5" s="21" t="s">
        <v>36</v>
      </c>
      <c r="I5" s="21" t="s">
        <v>473</v>
      </c>
      <c r="J5" s="21" t="s">
        <v>474</v>
      </c>
      <c r="K5" s="21" t="s">
        <v>39</v>
      </c>
      <c r="L5" s="21" t="s">
        <v>475</v>
      </c>
      <c r="M5" s="21" t="s">
        <v>63</v>
      </c>
      <c r="N5" s="21"/>
      <c r="O5" s="21"/>
      <c r="P5" s="21"/>
      <c r="Q5" s="21"/>
    </row>
    <row r="6" ht="32.4" customHeight="1" spans="1:17">
      <c r="A6" s="21"/>
      <c r="B6" s="21"/>
      <c r="C6" s="21"/>
      <c r="D6" s="21"/>
      <c r="E6" s="21"/>
      <c r="F6" s="21"/>
      <c r="G6" s="21"/>
      <c r="H6" s="21" t="s">
        <v>35</v>
      </c>
      <c r="I6" s="21"/>
      <c r="J6" s="21"/>
      <c r="K6" s="21"/>
      <c r="L6" s="21" t="s">
        <v>35</v>
      </c>
      <c r="M6" s="21" t="s">
        <v>42</v>
      </c>
      <c r="N6" s="21" t="s">
        <v>43</v>
      </c>
      <c r="O6" s="36" t="s">
        <v>44</v>
      </c>
      <c r="P6" s="36" t="s">
        <v>45</v>
      </c>
      <c r="Q6" s="36" t="s">
        <v>46</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7" t="s">
        <v>246</v>
      </c>
      <c r="B8" s="22"/>
      <c r="C8" s="22"/>
      <c r="D8" s="38"/>
      <c r="E8" s="38"/>
      <c r="F8" s="38">
        <v>504000</v>
      </c>
      <c r="G8" s="38">
        <v>504000</v>
      </c>
      <c r="H8" s="38"/>
      <c r="I8" s="38"/>
      <c r="J8" s="33"/>
      <c r="K8" s="33"/>
      <c r="L8" s="38">
        <v>504000</v>
      </c>
      <c r="M8" s="38"/>
      <c r="N8" s="38"/>
      <c r="O8" s="38"/>
      <c r="P8" s="38"/>
      <c r="Q8" s="38">
        <v>504000</v>
      </c>
    </row>
    <row r="9" ht="20.25" customHeight="1" spans="1:17">
      <c r="A9" s="22"/>
      <c r="B9" s="22" t="s">
        <v>476</v>
      </c>
      <c r="C9" s="22" t="str">
        <f>"C21040000"&amp;"  "&amp;"物业管理服务"</f>
        <v>C21040000  物业管理服务</v>
      </c>
      <c r="D9" s="39" t="s">
        <v>477</v>
      </c>
      <c r="E9" s="23">
        <v>1</v>
      </c>
      <c r="F9" s="38">
        <v>504000</v>
      </c>
      <c r="G9" s="38">
        <v>504000</v>
      </c>
      <c r="H9" s="33"/>
      <c r="I9" s="33"/>
      <c r="J9" s="33"/>
      <c r="K9" s="33"/>
      <c r="L9" s="38">
        <v>504000</v>
      </c>
      <c r="M9" s="38"/>
      <c r="N9" s="38"/>
      <c r="O9" s="38"/>
      <c r="P9" s="38"/>
      <c r="Q9" s="38">
        <v>504000</v>
      </c>
    </row>
    <row r="10" ht="20.25" customHeight="1" spans="1:17">
      <c r="A10" s="37" t="s">
        <v>275</v>
      </c>
      <c r="B10" s="22"/>
      <c r="C10" s="22"/>
      <c r="D10" s="22"/>
      <c r="E10" s="22"/>
      <c r="F10" s="38">
        <v>300000</v>
      </c>
      <c r="G10" s="38">
        <v>300000</v>
      </c>
      <c r="H10" s="38">
        <v>300000</v>
      </c>
      <c r="I10" s="38"/>
      <c r="J10" s="33"/>
      <c r="K10" s="33"/>
      <c r="L10" s="38"/>
      <c r="M10" s="38"/>
      <c r="N10" s="38"/>
      <c r="O10" s="38"/>
      <c r="P10" s="38"/>
      <c r="Q10" s="38"/>
    </row>
    <row r="11" ht="20.25" customHeight="1" spans="1:17">
      <c r="A11" s="22"/>
      <c r="B11" s="22" t="s">
        <v>478</v>
      </c>
      <c r="C11" s="22" t="str">
        <f>"A05000000"&amp;"  "&amp;"家具和用具"</f>
        <v>A05000000  家具和用具</v>
      </c>
      <c r="D11" s="39" t="s">
        <v>479</v>
      </c>
      <c r="E11" s="23">
        <v>1</v>
      </c>
      <c r="F11" s="38">
        <v>300000</v>
      </c>
      <c r="G11" s="38">
        <v>300000</v>
      </c>
      <c r="H11" s="33">
        <v>300000</v>
      </c>
      <c r="I11" s="33"/>
      <c r="J11" s="33"/>
      <c r="K11" s="33"/>
      <c r="L11" s="38"/>
      <c r="M11" s="38"/>
      <c r="N11" s="38"/>
      <c r="O11" s="38"/>
      <c r="P11" s="38"/>
      <c r="Q11" s="38"/>
    </row>
    <row r="12" ht="20.25" customHeight="1" spans="1:17">
      <c r="A12" s="37" t="s">
        <v>196</v>
      </c>
      <c r="B12" s="22"/>
      <c r="C12" s="22"/>
      <c r="D12" s="22"/>
      <c r="E12" s="22"/>
      <c r="F12" s="38">
        <v>340000</v>
      </c>
      <c r="G12" s="38">
        <v>340000</v>
      </c>
      <c r="H12" s="38">
        <v>340000</v>
      </c>
      <c r="I12" s="38"/>
      <c r="J12" s="33"/>
      <c r="K12" s="33"/>
      <c r="L12" s="38"/>
      <c r="M12" s="38"/>
      <c r="N12" s="38"/>
      <c r="O12" s="38"/>
      <c r="P12" s="38"/>
      <c r="Q12" s="38"/>
    </row>
    <row r="13" ht="20.25" customHeight="1" spans="1:17">
      <c r="A13" s="22"/>
      <c r="B13" s="22" t="s">
        <v>476</v>
      </c>
      <c r="C13" s="22" t="str">
        <f>"C21040000"&amp;"  "&amp;"物业管理服务"</f>
        <v>C21040000  物业管理服务</v>
      </c>
      <c r="D13" s="39" t="s">
        <v>477</v>
      </c>
      <c r="E13" s="23">
        <v>1</v>
      </c>
      <c r="F13" s="38">
        <v>170000</v>
      </c>
      <c r="G13" s="38">
        <v>170000</v>
      </c>
      <c r="H13" s="33">
        <v>170000</v>
      </c>
      <c r="I13" s="33"/>
      <c r="J13" s="33"/>
      <c r="K13" s="33"/>
      <c r="L13" s="38"/>
      <c r="M13" s="38"/>
      <c r="N13" s="38"/>
      <c r="O13" s="38"/>
      <c r="P13" s="38"/>
      <c r="Q13" s="38"/>
    </row>
    <row r="14" ht="20.25" customHeight="1" spans="1:17">
      <c r="A14" s="22"/>
      <c r="B14" s="22" t="s">
        <v>480</v>
      </c>
      <c r="C14" s="22" t="str">
        <f>"C21040000"&amp;"  "&amp;"物业管理服务"</f>
        <v>C21040000  物业管理服务</v>
      </c>
      <c r="D14" s="39" t="s">
        <v>477</v>
      </c>
      <c r="E14" s="23">
        <v>1</v>
      </c>
      <c r="F14" s="38">
        <v>170000</v>
      </c>
      <c r="G14" s="38">
        <v>170000</v>
      </c>
      <c r="H14" s="33">
        <v>170000</v>
      </c>
      <c r="I14" s="33"/>
      <c r="J14" s="33"/>
      <c r="K14" s="33"/>
      <c r="L14" s="38"/>
      <c r="M14" s="38"/>
      <c r="N14" s="38"/>
      <c r="O14" s="38"/>
      <c r="P14" s="38"/>
      <c r="Q14" s="38"/>
    </row>
    <row r="15" ht="20.25" customHeight="1" spans="1:17">
      <c r="A15" s="23" t="s">
        <v>33</v>
      </c>
      <c r="B15" s="23"/>
      <c r="C15" s="23"/>
      <c r="D15" s="39"/>
      <c r="E15" s="39"/>
      <c r="F15" s="38">
        <v>1144000</v>
      </c>
      <c r="G15" s="38">
        <v>1144000</v>
      </c>
      <c r="H15" s="38">
        <v>640000</v>
      </c>
      <c r="I15" s="38"/>
      <c r="J15" s="38"/>
      <c r="K15" s="38"/>
      <c r="L15" s="38">
        <v>504000</v>
      </c>
      <c r="M15" s="38"/>
      <c r="N15" s="38"/>
      <c r="O15" s="38"/>
      <c r="P15" s="38"/>
      <c r="Q15" s="38">
        <v>504000</v>
      </c>
    </row>
  </sheetData>
  <mergeCells count="17">
    <mergeCell ref="A1:M1"/>
    <mergeCell ref="A2:Q2"/>
    <mergeCell ref="A3:M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selection activeCell="C20" sqref="C20"/>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481</v>
      </c>
    </row>
    <row r="2" ht="45" customHeight="1" spans="1:14">
      <c r="A2" s="29" t="s">
        <v>482</v>
      </c>
      <c r="B2" s="29"/>
      <c r="C2" s="29"/>
      <c r="D2" s="29"/>
      <c r="E2" s="29"/>
      <c r="F2" s="29"/>
      <c r="G2" s="29"/>
      <c r="H2" s="29"/>
      <c r="I2" s="29"/>
      <c r="J2" s="29"/>
      <c r="K2" s="29"/>
      <c r="L2" s="29"/>
      <c r="M2" s="29"/>
      <c r="N2" s="29"/>
    </row>
    <row r="3" ht="20.25" customHeight="1" spans="1:14">
      <c r="A3" s="18" t="s">
        <v>2</v>
      </c>
      <c r="B3" s="18"/>
      <c r="C3" s="18"/>
      <c r="D3" s="18"/>
      <c r="E3" s="18"/>
      <c r="F3" s="18"/>
      <c r="G3" s="18"/>
      <c r="H3" s="18"/>
      <c r="I3" s="19"/>
      <c r="J3" s="19"/>
      <c r="K3" s="19"/>
      <c r="L3" s="19"/>
      <c r="M3" s="19"/>
      <c r="N3" s="19" t="s">
        <v>30</v>
      </c>
    </row>
    <row r="4" ht="27.15" customHeight="1" spans="1:14">
      <c r="A4" s="30" t="s">
        <v>466</v>
      </c>
      <c r="B4" s="30" t="s">
        <v>483</v>
      </c>
      <c r="C4" s="30" t="s">
        <v>484</v>
      </c>
      <c r="D4" s="30" t="s">
        <v>159</v>
      </c>
      <c r="E4" s="30"/>
      <c r="F4" s="30"/>
      <c r="G4" s="30"/>
      <c r="H4" s="30"/>
      <c r="I4" s="30"/>
      <c r="J4" s="30"/>
      <c r="K4" s="30"/>
      <c r="L4" s="30"/>
      <c r="M4" s="30"/>
      <c r="N4" s="30"/>
    </row>
    <row r="5" ht="23.4" customHeight="1" spans="1:14">
      <c r="A5" s="30" t="s">
        <v>472</v>
      </c>
      <c r="B5" s="30"/>
      <c r="C5" s="30" t="s">
        <v>485</v>
      </c>
      <c r="D5" s="30" t="s">
        <v>33</v>
      </c>
      <c r="E5" s="30" t="s">
        <v>36</v>
      </c>
      <c r="F5" s="30" t="s">
        <v>473</v>
      </c>
      <c r="G5" s="30" t="s">
        <v>474</v>
      </c>
      <c r="H5" s="30" t="s">
        <v>39</v>
      </c>
      <c r="I5" s="30" t="s">
        <v>475</v>
      </c>
      <c r="J5" s="30"/>
      <c r="K5" s="30"/>
      <c r="L5" s="30"/>
      <c r="M5" s="30"/>
      <c r="N5" s="30"/>
    </row>
    <row r="6" ht="28.65" customHeight="1" spans="1:14">
      <c r="A6" s="30"/>
      <c r="B6" s="30"/>
      <c r="C6" s="30"/>
      <c r="D6" s="30"/>
      <c r="E6" s="30" t="s">
        <v>35</v>
      </c>
      <c r="F6" s="30"/>
      <c r="G6" s="30"/>
      <c r="H6" s="30"/>
      <c r="I6" s="30" t="s">
        <v>35</v>
      </c>
      <c r="J6" s="30" t="s">
        <v>42</v>
      </c>
      <c r="K6" s="30" t="s">
        <v>43</v>
      </c>
      <c r="L6" s="31" t="s">
        <v>44</v>
      </c>
      <c r="M6" s="31" t="s">
        <v>45</v>
      </c>
      <c r="N6" s="31" t="s">
        <v>46</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2" t="s">
        <v>246</v>
      </c>
      <c r="B8" s="22"/>
      <c r="C8" s="22"/>
      <c r="D8" s="33">
        <v>504000</v>
      </c>
      <c r="E8" s="33"/>
      <c r="F8" s="33"/>
      <c r="G8" s="33"/>
      <c r="H8" s="33"/>
      <c r="I8" s="33">
        <v>504000</v>
      </c>
      <c r="J8" s="33"/>
      <c r="K8" s="33"/>
      <c r="L8" s="33"/>
      <c r="M8" s="33"/>
      <c r="N8" s="33">
        <v>504000</v>
      </c>
    </row>
    <row r="9" ht="20.25" customHeight="1" spans="1:14">
      <c r="A9" s="22"/>
      <c r="B9" s="22" t="s">
        <v>486</v>
      </c>
      <c r="C9" s="22" t="s">
        <v>487</v>
      </c>
      <c r="D9" s="33">
        <v>504000</v>
      </c>
      <c r="E9" s="33"/>
      <c r="F9" s="33"/>
      <c r="G9" s="33"/>
      <c r="H9" s="33"/>
      <c r="I9" s="33">
        <v>504000</v>
      </c>
      <c r="J9" s="33"/>
      <c r="K9" s="33"/>
      <c r="L9" s="33"/>
      <c r="M9" s="33"/>
      <c r="N9" s="33">
        <v>504000</v>
      </c>
    </row>
    <row r="10" ht="20.25" customHeight="1" spans="1:14">
      <c r="A10" s="22" t="s">
        <v>196</v>
      </c>
      <c r="B10" s="22"/>
      <c r="C10" s="22"/>
      <c r="D10" s="33">
        <v>340000</v>
      </c>
      <c r="E10" s="33">
        <v>340000</v>
      </c>
      <c r="F10" s="33"/>
      <c r="G10" s="33"/>
      <c r="H10" s="33"/>
      <c r="I10" s="33"/>
      <c r="J10" s="33"/>
      <c r="K10" s="33"/>
      <c r="L10" s="33"/>
      <c r="M10" s="33"/>
      <c r="N10" s="33"/>
    </row>
    <row r="11" ht="20.25" customHeight="1" spans="1:14">
      <c r="A11" s="22"/>
      <c r="B11" s="22" t="s">
        <v>486</v>
      </c>
      <c r="C11" s="22" t="s">
        <v>487</v>
      </c>
      <c r="D11" s="33">
        <v>340000</v>
      </c>
      <c r="E11" s="33">
        <v>340000</v>
      </c>
      <c r="F11" s="33"/>
      <c r="G11" s="33"/>
      <c r="H11" s="33"/>
      <c r="I11" s="33"/>
      <c r="J11" s="33"/>
      <c r="K11" s="33"/>
      <c r="L11" s="33"/>
      <c r="M11" s="33"/>
      <c r="N11" s="33"/>
    </row>
    <row r="12" ht="20.25" customHeight="1" spans="1:14">
      <c r="A12" s="23" t="s">
        <v>33</v>
      </c>
      <c r="B12" s="23"/>
      <c r="C12" s="23"/>
      <c r="D12" s="33">
        <v>844000</v>
      </c>
      <c r="E12" s="33">
        <v>340000</v>
      </c>
      <c r="F12" s="33"/>
      <c r="G12" s="33"/>
      <c r="H12" s="33"/>
      <c r="I12" s="33">
        <v>504000</v>
      </c>
      <c r="J12" s="33"/>
      <c r="K12" s="33"/>
      <c r="L12" s="33"/>
      <c r="M12" s="33"/>
      <c r="N12" s="33">
        <v>504000</v>
      </c>
    </row>
  </sheetData>
  <mergeCells count="14">
    <mergeCell ref="A1:I1"/>
    <mergeCell ref="A2:N2"/>
    <mergeCell ref="A3:H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workbookViewId="0">
      <selection activeCell="A9" sqref="A9"/>
    </sheetView>
  </sheetViews>
  <sheetFormatPr defaultColWidth="8.85" defaultRowHeight="15" customHeight="1"/>
  <cols>
    <col min="1" max="1" width="37.1416666666667" customWidth="1"/>
    <col min="2" max="11" width="17.1416666666667" customWidth="1"/>
  </cols>
  <sheetData>
    <row r="1" ht="24.15" customHeight="1" spans="1:11">
      <c r="A1" s="18"/>
      <c r="B1" s="18"/>
      <c r="C1" s="18"/>
      <c r="D1" s="18"/>
      <c r="E1" s="18"/>
      <c r="F1" s="18"/>
      <c r="G1" s="18"/>
      <c r="H1" s="18"/>
      <c r="I1" s="18"/>
      <c r="J1" s="18"/>
      <c r="K1" s="19" t="s">
        <v>488</v>
      </c>
    </row>
    <row r="2" ht="45.15" customHeight="1" spans="1:11">
      <c r="A2" s="24" t="s">
        <v>489</v>
      </c>
      <c r="B2" s="24"/>
      <c r="C2" s="24"/>
      <c r="D2" s="24"/>
      <c r="E2" s="24"/>
      <c r="F2" s="24"/>
      <c r="G2" s="24"/>
      <c r="H2" s="24"/>
      <c r="I2" s="24"/>
      <c r="J2" s="24"/>
      <c r="K2" s="24"/>
    </row>
    <row r="3" ht="18.75" customHeight="1" spans="1:11">
      <c r="A3" s="18" t="s">
        <v>2</v>
      </c>
      <c r="B3" s="18"/>
      <c r="C3" s="18"/>
      <c r="D3" s="18"/>
      <c r="E3" s="18"/>
      <c r="F3" s="18"/>
      <c r="G3" s="18"/>
      <c r="H3" s="18"/>
      <c r="I3" s="18"/>
      <c r="J3" s="18"/>
      <c r="K3" s="19" t="s">
        <v>30</v>
      </c>
    </row>
    <row r="4" ht="22.5" customHeight="1" spans="1:11">
      <c r="A4" s="27" t="s">
        <v>490</v>
      </c>
      <c r="B4" s="27" t="s">
        <v>159</v>
      </c>
      <c r="C4" s="27"/>
      <c r="D4" s="27"/>
      <c r="E4" s="27" t="s">
        <v>491</v>
      </c>
      <c r="F4" s="27"/>
      <c r="G4" s="27"/>
      <c r="H4" s="27"/>
      <c r="I4" s="27"/>
      <c r="J4" s="27"/>
      <c r="K4" s="27"/>
    </row>
    <row r="5" ht="22.5" customHeight="1" spans="1:11">
      <c r="A5" s="27"/>
      <c r="B5" s="27" t="s">
        <v>33</v>
      </c>
      <c r="C5" s="27" t="s">
        <v>36</v>
      </c>
      <c r="D5" s="27" t="s">
        <v>473</v>
      </c>
      <c r="E5" s="28" t="s">
        <v>492</v>
      </c>
      <c r="F5" s="28" t="s">
        <v>493</v>
      </c>
      <c r="G5" s="28" t="s">
        <v>494</v>
      </c>
      <c r="H5" s="28" t="s">
        <v>495</v>
      </c>
      <c r="I5" s="28" t="s">
        <v>496</v>
      </c>
      <c r="J5" s="28" t="s">
        <v>497</v>
      </c>
      <c r="K5" s="28" t="s">
        <v>498</v>
      </c>
    </row>
    <row r="6" ht="18.75" customHeight="1" spans="1:11">
      <c r="A6" s="23" t="s">
        <v>47</v>
      </c>
      <c r="B6" s="23" t="s">
        <v>48</v>
      </c>
      <c r="C6" s="23" t="s">
        <v>49</v>
      </c>
      <c r="D6" s="23" t="s">
        <v>50</v>
      </c>
      <c r="E6" s="23" t="s">
        <v>51</v>
      </c>
      <c r="F6" s="23" t="s">
        <v>52</v>
      </c>
      <c r="G6" s="23" t="s">
        <v>53</v>
      </c>
      <c r="H6" s="23" t="s">
        <v>54</v>
      </c>
      <c r="I6" s="23" t="s">
        <v>55</v>
      </c>
      <c r="J6" s="23" t="s">
        <v>71</v>
      </c>
      <c r="K6" s="23" t="s">
        <v>499</v>
      </c>
    </row>
    <row r="7" ht="18.75" customHeight="1" spans="1:11">
      <c r="A7" s="22"/>
      <c r="B7" s="22"/>
      <c r="C7" s="22"/>
      <c r="D7" s="22"/>
      <c r="E7" s="22"/>
      <c r="F7" s="22"/>
      <c r="G7" s="22"/>
      <c r="H7" s="22"/>
      <c r="I7" s="22"/>
      <c r="J7" s="22"/>
      <c r="K7" s="22"/>
    </row>
    <row r="8" ht="18.75" customHeight="1" spans="1:11">
      <c r="A8" s="23"/>
      <c r="B8" s="22"/>
      <c r="C8" s="22"/>
      <c r="D8" s="22"/>
      <c r="E8" s="22"/>
      <c r="F8" s="22"/>
      <c r="G8" s="22"/>
      <c r="H8" s="22"/>
      <c r="I8" s="22"/>
      <c r="J8" s="22"/>
      <c r="K8" s="22"/>
    </row>
    <row r="9" customHeight="1" spans="1:11">
      <c r="A9" t="s">
        <v>500</v>
      </c>
    </row>
  </sheetData>
  <mergeCells count="5">
    <mergeCell ref="A2:K2"/>
    <mergeCell ref="A3:C3"/>
    <mergeCell ref="B4:D4"/>
    <mergeCell ref="E4:K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C22" sqref="C22"/>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501</v>
      </c>
    </row>
    <row r="2" ht="52.05" customHeight="1" spans="1:10">
      <c r="A2" s="24" t="s">
        <v>502</v>
      </c>
      <c r="B2" s="25"/>
      <c r="C2" s="25"/>
      <c r="D2" s="25"/>
      <c r="E2" s="25"/>
      <c r="F2" s="25"/>
      <c r="G2" s="25"/>
      <c r="H2" s="25"/>
      <c r="I2" s="25"/>
      <c r="J2" s="25"/>
    </row>
    <row r="3" ht="21.3" customHeight="1" spans="1:10">
      <c r="A3" s="18" t="s">
        <v>2</v>
      </c>
      <c r="B3" s="18"/>
      <c r="C3" s="18"/>
      <c r="D3" s="26"/>
      <c r="E3" s="26"/>
      <c r="F3" s="26"/>
      <c r="G3" s="26"/>
      <c r="H3" s="26"/>
      <c r="I3" s="26"/>
      <c r="J3" s="26"/>
    </row>
    <row r="4" ht="27.15" customHeight="1" spans="1:10">
      <c r="A4" s="21" t="s">
        <v>490</v>
      </c>
      <c r="B4" s="21" t="s">
        <v>294</v>
      </c>
      <c r="C4" s="21" t="s">
        <v>295</v>
      </c>
      <c r="D4" s="21" t="s">
        <v>296</v>
      </c>
      <c r="E4" s="21" t="s">
        <v>297</v>
      </c>
      <c r="F4" s="21" t="s">
        <v>298</v>
      </c>
      <c r="G4" s="21" t="s">
        <v>299</v>
      </c>
      <c r="H4" s="21" t="s">
        <v>300</v>
      </c>
      <c r="I4" s="21" t="s">
        <v>301</v>
      </c>
      <c r="J4" s="21" t="s">
        <v>302</v>
      </c>
    </row>
    <row r="5" ht="18.75" customHeight="1" spans="1:10">
      <c r="A5" s="21" t="s">
        <v>47</v>
      </c>
      <c r="B5" s="21" t="s">
        <v>48</v>
      </c>
      <c r="C5" s="21" t="s">
        <v>49</v>
      </c>
      <c r="D5" s="21" t="s">
        <v>50</v>
      </c>
      <c r="E5" s="21" t="s">
        <v>51</v>
      </c>
      <c r="F5" s="21" t="s">
        <v>52</v>
      </c>
      <c r="G5" s="21" t="s">
        <v>53</v>
      </c>
      <c r="H5" s="21" t="s">
        <v>54</v>
      </c>
      <c r="I5" s="21" t="s">
        <v>55</v>
      </c>
      <c r="J5" s="21" t="s">
        <v>71</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0">
      <c r="A8" t="s">
        <v>500</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8" sqref="A8"/>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503</v>
      </c>
    </row>
    <row r="2" ht="41.4" customHeight="1" spans="1:8">
      <c r="A2" s="20" t="s">
        <v>504</v>
      </c>
      <c r="B2" s="20"/>
      <c r="C2" s="20"/>
      <c r="D2" s="20"/>
      <c r="E2" s="20"/>
      <c r="F2" s="20"/>
      <c r="G2" s="20"/>
      <c r="H2" s="20"/>
    </row>
    <row r="3" ht="18.75" customHeight="1" spans="1:8">
      <c r="A3" s="18" t="s">
        <v>2</v>
      </c>
      <c r="B3" s="18"/>
      <c r="C3" s="18"/>
      <c r="D3" s="18"/>
      <c r="E3" s="18"/>
      <c r="F3" s="18"/>
      <c r="G3" s="18"/>
      <c r="H3" s="18"/>
    </row>
    <row r="4" ht="18.75" customHeight="1" spans="1:8">
      <c r="A4" s="21" t="s">
        <v>152</v>
      </c>
      <c r="B4" s="21" t="s">
        <v>505</v>
      </c>
      <c r="C4" s="21" t="s">
        <v>506</v>
      </c>
      <c r="D4" s="21" t="s">
        <v>507</v>
      </c>
      <c r="E4" s="21" t="s">
        <v>469</v>
      </c>
      <c r="F4" s="21" t="s">
        <v>508</v>
      </c>
      <c r="G4" s="21"/>
      <c r="H4" s="21"/>
    </row>
    <row r="5" ht="18.75" customHeight="1" spans="1:8">
      <c r="A5" s="21"/>
      <c r="B5" s="21"/>
      <c r="C5" s="21"/>
      <c r="D5" s="21"/>
      <c r="E5" s="21"/>
      <c r="F5" s="21" t="s">
        <v>470</v>
      </c>
      <c r="G5" s="21" t="s">
        <v>509</v>
      </c>
      <c r="H5" s="21" t="s">
        <v>510</v>
      </c>
    </row>
    <row r="6" ht="18.75" customHeight="1" spans="1:8">
      <c r="A6" s="21" t="s">
        <v>47</v>
      </c>
      <c r="B6" s="21" t="s">
        <v>48</v>
      </c>
      <c r="C6" s="21" t="s">
        <v>49</v>
      </c>
      <c r="D6" s="21" t="s">
        <v>50</v>
      </c>
      <c r="E6" s="21" t="s">
        <v>51</v>
      </c>
      <c r="F6" s="21" t="s">
        <v>52</v>
      </c>
      <c r="G6" s="21" t="s">
        <v>53</v>
      </c>
      <c r="H6" s="21" t="s">
        <v>54</v>
      </c>
    </row>
    <row r="7" ht="18.75" customHeight="1" spans="1:8">
      <c r="A7" s="22"/>
      <c r="B7" s="22"/>
      <c r="C7" s="22"/>
      <c r="D7" s="22"/>
      <c r="E7" s="23"/>
      <c r="F7" s="23"/>
      <c r="G7" s="16"/>
      <c r="H7" s="16"/>
    </row>
    <row r="8" customHeight="1" spans="1:8">
      <c r="A8" t="s">
        <v>511</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C14" sqref="C14"/>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512</v>
      </c>
    </row>
    <row r="2" ht="45" customHeight="1" spans="1:11">
      <c r="A2" s="3" t="s">
        <v>513</v>
      </c>
      <c r="B2" s="3"/>
      <c r="C2" s="3"/>
      <c r="D2" s="3"/>
      <c r="E2" s="3"/>
      <c r="F2" s="3"/>
      <c r="G2" s="3"/>
      <c r="H2" s="3"/>
      <c r="I2" s="3"/>
      <c r="J2" s="3"/>
      <c r="K2" s="3"/>
    </row>
    <row r="3" ht="18.75" customHeight="1" spans="1:11">
      <c r="A3" s="4" t="s">
        <v>2</v>
      </c>
      <c r="B3" s="4"/>
      <c r="C3" s="4"/>
      <c r="D3" s="4"/>
      <c r="E3" s="4"/>
      <c r="F3" s="4"/>
      <c r="G3" s="4"/>
      <c r="H3" s="5"/>
      <c r="I3" s="5"/>
      <c r="J3" s="5"/>
      <c r="K3" s="5" t="s">
        <v>30</v>
      </c>
    </row>
    <row r="4" ht="18.75" customHeight="1" spans="1:11">
      <c r="A4" s="12" t="s">
        <v>241</v>
      </c>
      <c r="B4" s="12" t="s">
        <v>154</v>
      </c>
      <c r="C4" s="12" t="s">
        <v>242</v>
      </c>
      <c r="D4" s="12" t="s">
        <v>155</v>
      </c>
      <c r="E4" s="12" t="s">
        <v>156</v>
      </c>
      <c r="F4" s="12" t="s">
        <v>243</v>
      </c>
      <c r="G4" s="12" t="s">
        <v>158</v>
      </c>
      <c r="H4" s="12" t="s">
        <v>33</v>
      </c>
      <c r="I4" s="12" t="s">
        <v>514</v>
      </c>
      <c r="J4" s="12"/>
      <c r="K4" s="12"/>
    </row>
    <row r="5" ht="18.75" customHeight="1" spans="1:11">
      <c r="A5" s="12"/>
      <c r="B5" s="12"/>
      <c r="C5" s="12"/>
      <c r="D5" s="12"/>
      <c r="E5" s="12"/>
      <c r="F5" s="12"/>
      <c r="G5" s="12"/>
      <c r="H5" s="12"/>
      <c r="I5" s="12" t="s">
        <v>36</v>
      </c>
      <c r="J5" s="12" t="s">
        <v>37</v>
      </c>
      <c r="K5" s="12" t="s">
        <v>38</v>
      </c>
    </row>
    <row r="6" ht="22.65" customHeight="1" spans="1:11">
      <c r="A6" s="12"/>
      <c r="B6" s="12"/>
      <c r="C6" s="12"/>
      <c r="D6" s="12"/>
      <c r="E6" s="12"/>
      <c r="F6" s="12"/>
      <c r="G6" s="12"/>
      <c r="H6" s="12"/>
      <c r="I6" s="12"/>
      <c r="J6" s="12"/>
      <c r="K6" s="12"/>
    </row>
    <row r="7" ht="18.75" customHeight="1" spans="1:11">
      <c r="A7" s="13" t="s">
        <v>47</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33</v>
      </c>
      <c r="B10" s="17"/>
      <c r="C10" s="17"/>
      <c r="D10" s="17"/>
      <c r="E10" s="17"/>
      <c r="F10" s="17"/>
      <c r="G10" s="17"/>
      <c r="H10" s="16"/>
      <c r="I10" s="16"/>
      <c r="J10" s="16"/>
      <c r="K10" s="16"/>
    </row>
    <row r="11" customHeight="1" spans="1:11">
      <c r="A11" t="s">
        <v>515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workbookViewId="0">
      <selection activeCell="D12" sqref="D12"/>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516</v>
      </c>
    </row>
    <row r="2" ht="45" customHeight="1" spans="1:7">
      <c r="A2" s="3" t="s">
        <v>517</v>
      </c>
      <c r="B2" s="3"/>
      <c r="C2" s="3"/>
      <c r="D2" s="3"/>
      <c r="E2" s="3"/>
      <c r="F2" s="3"/>
      <c r="G2" s="3"/>
    </row>
    <row r="3" ht="24.15" customHeight="1" spans="1:7">
      <c r="A3" s="4" t="s">
        <v>2</v>
      </c>
      <c r="B3" s="4"/>
      <c r="C3" s="4"/>
      <c r="D3" s="4"/>
      <c r="E3" s="5"/>
      <c r="F3" s="5"/>
      <c r="G3" s="5" t="s">
        <v>30</v>
      </c>
    </row>
    <row r="4" ht="18.75" customHeight="1" spans="1:7">
      <c r="A4" s="6" t="s">
        <v>242</v>
      </c>
      <c r="B4" s="6" t="s">
        <v>241</v>
      </c>
      <c r="C4" s="6" t="s">
        <v>154</v>
      </c>
      <c r="D4" s="6" t="s">
        <v>518</v>
      </c>
      <c r="E4" s="6" t="s">
        <v>36</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47</v>
      </c>
      <c r="B7" s="7">
        <v>2</v>
      </c>
      <c r="C7" s="7">
        <v>3</v>
      </c>
      <c r="D7" s="7">
        <v>4</v>
      </c>
      <c r="E7" s="7">
        <v>5</v>
      </c>
      <c r="F7" s="7">
        <v>6</v>
      </c>
      <c r="G7" s="7">
        <v>7</v>
      </c>
    </row>
    <row r="8" ht="20.25" customHeight="1" spans="1:7">
      <c r="A8" s="8" t="s">
        <v>57</v>
      </c>
      <c r="B8" s="8" t="s">
        <v>247</v>
      </c>
      <c r="C8" s="9" t="s">
        <v>253</v>
      </c>
      <c r="D8" s="8" t="s">
        <v>519</v>
      </c>
      <c r="E8" s="10">
        <v>800000</v>
      </c>
      <c r="F8" s="10"/>
      <c r="G8" s="10"/>
    </row>
    <row r="9" ht="20.25" customHeight="1" spans="1:7">
      <c r="A9" s="8" t="s">
        <v>57</v>
      </c>
      <c r="B9" s="8" t="s">
        <v>247</v>
      </c>
      <c r="C9" s="9" t="s">
        <v>259</v>
      </c>
      <c r="D9" s="8" t="s">
        <v>519</v>
      </c>
      <c r="E9" s="10">
        <v>500000</v>
      </c>
      <c r="F9" s="10"/>
      <c r="G9" s="10"/>
    </row>
    <row r="10" ht="20.25" customHeight="1" spans="1:7">
      <c r="A10" s="8" t="s">
        <v>57</v>
      </c>
      <c r="B10" s="8" t="s">
        <v>247</v>
      </c>
      <c r="C10" s="9" t="s">
        <v>263</v>
      </c>
      <c r="D10" s="8" t="s">
        <v>519</v>
      </c>
      <c r="E10" s="10">
        <v>700000</v>
      </c>
      <c r="F10" s="10"/>
      <c r="G10" s="10"/>
    </row>
    <row r="11" ht="20.25" customHeight="1" spans="1:7">
      <c r="A11" s="8" t="s">
        <v>57</v>
      </c>
      <c r="B11" s="8" t="s">
        <v>247</v>
      </c>
      <c r="C11" s="9" t="s">
        <v>265</v>
      </c>
      <c r="D11" s="8" t="s">
        <v>519</v>
      </c>
      <c r="E11" s="10">
        <v>1300000</v>
      </c>
      <c r="F11" s="10"/>
      <c r="G11" s="10"/>
    </row>
    <row r="12" ht="20.25" customHeight="1" spans="1:7">
      <c r="A12" s="8" t="s">
        <v>57</v>
      </c>
      <c r="B12" s="8" t="s">
        <v>247</v>
      </c>
      <c r="C12" s="9" t="s">
        <v>267</v>
      </c>
      <c r="D12" s="8" t="s">
        <v>519</v>
      </c>
      <c r="E12" s="10">
        <v>50000</v>
      </c>
      <c r="F12" s="10"/>
      <c r="G12" s="10"/>
    </row>
    <row r="13" ht="20.25" customHeight="1" spans="1:7">
      <c r="A13" s="8" t="s">
        <v>57</v>
      </c>
      <c r="B13" s="8" t="s">
        <v>247</v>
      </c>
      <c r="C13" s="9" t="s">
        <v>269</v>
      </c>
      <c r="D13" s="8" t="s">
        <v>519</v>
      </c>
      <c r="E13" s="10">
        <v>1008000</v>
      </c>
      <c r="F13" s="10"/>
      <c r="G13" s="10"/>
    </row>
    <row r="14" ht="20.25" customHeight="1" spans="1:7">
      <c r="A14" s="8" t="s">
        <v>57</v>
      </c>
      <c r="B14" s="8" t="s">
        <v>247</v>
      </c>
      <c r="C14" s="9" t="s">
        <v>271</v>
      </c>
      <c r="D14" s="8" t="s">
        <v>519</v>
      </c>
      <c r="E14" s="10">
        <v>300000</v>
      </c>
      <c r="F14" s="10"/>
      <c r="G14" s="10"/>
    </row>
    <row r="15" ht="20.25" customHeight="1" spans="1:7">
      <c r="A15" s="8" t="s">
        <v>57</v>
      </c>
      <c r="B15" s="8" t="s">
        <v>247</v>
      </c>
      <c r="C15" s="9" t="s">
        <v>273</v>
      </c>
      <c r="D15" s="8" t="s">
        <v>519</v>
      </c>
      <c r="E15" s="10">
        <v>100000</v>
      </c>
      <c r="F15" s="10"/>
      <c r="G15" s="10"/>
    </row>
    <row r="16" ht="20.25" customHeight="1" spans="1:7">
      <c r="A16" s="8" t="s">
        <v>57</v>
      </c>
      <c r="B16" s="8" t="s">
        <v>247</v>
      </c>
      <c r="C16" s="9" t="s">
        <v>275</v>
      </c>
      <c r="D16" s="8" t="s">
        <v>519</v>
      </c>
      <c r="E16" s="10">
        <v>300000</v>
      </c>
      <c r="F16" s="10"/>
      <c r="G16" s="10"/>
    </row>
    <row r="17" ht="20.25" customHeight="1" spans="1:7">
      <c r="A17" s="8" t="s">
        <v>57</v>
      </c>
      <c r="B17" s="8" t="s">
        <v>247</v>
      </c>
      <c r="C17" s="9" t="s">
        <v>277</v>
      </c>
      <c r="D17" s="8" t="s">
        <v>519</v>
      </c>
      <c r="E17" s="10">
        <v>250000</v>
      </c>
      <c r="F17" s="10"/>
      <c r="G17" s="10"/>
    </row>
    <row r="18" ht="20.25" customHeight="1" spans="1:7">
      <c r="A18" s="8" t="s">
        <v>57</v>
      </c>
      <c r="B18" s="8" t="s">
        <v>247</v>
      </c>
      <c r="C18" s="9" t="s">
        <v>281</v>
      </c>
      <c r="D18" s="8" t="s">
        <v>519</v>
      </c>
      <c r="E18" s="10">
        <v>400000</v>
      </c>
      <c r="F18" s="10"/>
      <c r="G18" s="10"/>
    </row>
    <row r="19" ht="20.25" customHeight="1" spans="1:7">
      <c r="A19" s="8" t="s">
        <v>57</v>
      </c>
      <c r="B19" s="8" t="s">
        <v>247</v>
      </c>
      <c r="C19" s="9" t="s">
        <v>283</v>
      </c>
      <c r="D19" s="8" t="s">
        <v>519</v>
      </c>
      <c r="E19" s="10">
        <v>300000</v>
      </c>
      <c r="F19" s="10"/>
      <c r="G19" s="10"/>
    </row>
    <row r="20" ht="20.25" customHeight="1" spans="1:7">
      <c r="A20" s="8" t="s">
        <v>57</v>
      </c>
      <c r="B20" s="8" t="s">
        <v>286</v>
      </c>
      <c r="C20" s="9" t="s">
        <v>285</v>
      </c>
      <c r="D20" s="8" t="s">
        <v>519</v>
      </c>
      <c r="E20" s="10">
        <v>50000</v>
      </c>
      <c r="F20" s="10"/>
      <c r="G20" s="10"/>
    </row>
    <row r="21" ht="20.25" customHeight="1" spans="1:7">
      <c r="A21" s="11" t="s">
        <v>33</v>
      </c>
      <c r="B21" s="11"/>
      <c r="C21" s="11"/>
      <c r="D21" s="11"/>
      <c r="E21" s="10">
        <v>6058000</v>
      </c>
      <c r="F21" s="10"/>
      <c r="G21" s="10"/>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C20" sqref="C20"/>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28</v>
      </c>
    </row>
    <row r="2" ht="37.5" customHeight="1" spans="1:19">
      <c r="A2" s="3" t="s">
        <v>29</v>
      </c>
      <c r="B2" s="3"/>
      <c r="C2" s="3"/>
      <c r="D2" s="3"/>
      <c r="E2" s="3"/>
      <c r="F2" s="3"/>
      <c r="G2" s="3"/>
      <c r="H2" s="3"/>
      <c r="I2" s="3"/>
      <c r="J2" s="3"/>
      <c r="K2" s="3"/>
      <c r="L2" s="3"/>
      <c r="M2" s="3"/>
      <c r="N2" s="3"/>
      <c r="O2" s="3"/>
      <c r="P2" s="3"/>
      <c r="Q2" s="3"/>
      <c r="R2" s="3"/>
      <c r="S2" s="3"/>
    </row>
    <row r="3" ht="18.75" customHeight="1" spans="1:19">
      <c r="A3" s="4" t="s">
        <v>2</v>
      </c>
      <c r="B3" s="4"/>
      <c r="C3" s="4"/>
      <c r="D3" s="4"/>
      <c r="E3" s="52"/>
      <c r="F3" s="52"/>
      <c r="G3" s="52"/>
      <c r="H3" s="52"/>
      <c r="I3" s="5"/>
      <c r="J3" s="5"/>
      <c r="K3" s="5"/>
      <c r="L3" s="5"/>
      <c r="M3" s="5"/>
      <c r="N3" s="5"/>
      <c r="O3" s="5"/>
      <c r="P3" s="5"/>
      <c r="Q3" s="5"/>
      <c r="R3" s="5"/>
      <c r="S3" s="5" t="s">
        <v>30</v>
      </c>
    </row>
    <row r="4" ht="18.75" customHeight="1" spans="1:19">
      <c r="A4" s="12" t="s">
        <v>31</v>
      </c>
      <c r="B4" s="71" t="s">
        <v>32</v>
      </c>
      <c r="C4" s="71" t="s">
        <v>33</v>
      </c>
      <c r="D4" s="71" t="s">
        <v>34</v>
      </c>
      <c r="E4" s="71"/>
      <c r="F4" s="71"/>
      <c r="G4" s="71"/>
      <c r="H4" s="71"/>
      <c r="I4" s="71"/>
      <c r="J4" s="72"/>
      <c r="K4" s="72"/>
      <c r="L4" s="72"/>
      <c r="M4" s="72"/>
      <c r="N4" s="72"/>
      <c r="O4" s="71" t="s">
        <v>21</v>
      </c>
      <c r="P4" s="71"/>
      <c r="Q4" s="71"/>
      <c r="R4" s="71"/>
      <c r="S4" s="71"/>
    </row>
    <row r="5" ht="18.75" customHeight="1" spans="1:19">
      <c r="A5" s="12"/>
      <c r="B5" s="71"/>
      <c r="C5" s="71"/>
      <c r="D5" s="73" t="s">
        <v>35</v>
      </c>
      <c r="E5" s="73" t="s">
        <v>36</v>
      </c>
      <c r="F5" s="73" t="s">
        <v>37</v>
      </c>
      <c r="G5" s="73" t="s">
        <v>38</v>
      </c>
      <c r="H5" s="73" t="s">
        <v>39</v>
      </c>
      <c r="I5" s="74" t="s">
        <v>40</v>
      </c>
      <c r="J5" s="75"/>
      <c r="K5" s="75"/>
      <c r="L5" s="75"/>
      <c r="M5" s="75"/>
      <c r="N5" s="75"/>
      <c r="O5" s="74" t="s">
        <v>35</v>
      </c>
      <c r="P5" s="74" t="s">
        <v>36</v>
      </c>
      <c r="Q5" s="74" t="s">
        <v>37</v>
      </c>
      <c r="R5" s="74" t="s">
        <v>38</v>
      </c>
      <c r="S5" s="73" t="s">
        <v>41</v>
      </c>
    </row>
    <row r="6" ht="18.75" customHeight="1" spans="1:19">
      <c r="A6" s="12"/>
      <c r="B6" s="71"/>
      <c r="C6" s="71"/>
      <c r="D6" s="73"/>
      <c r="E6" s="73"/>
      <c r="F6" s="73"/>
      <c r="G6" s="73"/>
      <c r="H6" s="73"/>
      <c r="I6" s="74" t="s">
        <v>35</v>
      </c>
      <c r="J6" s="74" t="s">
        <v>42</v>
      </c>
      <c r="K6" s="74" t="s">
        <v>43</v>
      </c>
      <c r="L6" s="74" t="s">
        <v>44</v>
      </c>
      <c r="M6" s="74" t="s">
        <v>45</v>
      </c>
      <c r="N6" s="74" t="s">
        <v>46</v>
      </c>
      <c r="O6" s="74"/>
      <c r="P6" s="74"/>
      <c r="Q6" s="74"/>
      <c r="R6" s="74"/>
      <c r="S6" s="73"/>
    </row>
    <row r="7" ht="18.75" customHeight="1" spans="1:19">
      <c r="A7" s="76" t="s">
        <v>47</v>
      </c>
      <c r="B7" s="13" t="s">
        <v>48</v>
      </c>
      <c r="C7" s="13" t="s">
        <v>49</v>
      </c>
      <c r="D7" s="13" t="s">
        <v>50</v>
      </c>
      <c r="E7" s="76" t="s">
        <v>51</v>
      </c>
      <c r="F7" s="13" t="s">
        <v>52</v>
      </c>
      <c r="G7" s="13" t="s">
        <v>53</v>
      </c>
      <c r="H7" s="76" t="s">
        <v>54</v>
      </c>
      <c r="I7" s="13" t="s">
        <v>55</v>
      </c>
      <c r="J7" s="13">
        <v>10</v>
      </c>
      <c r="K7" s="13">
        <v>11</v>
      </c>
      <c r="L7" s="13">
        <v>12</v>
      </c>
      <c r="M7" s="13">
        <v>13</v>
      </c>
      <c r="N7" s="13">
        <v>14</v>
      </c>
      <c r="O7" s="13">
        <v>15</v>
      </c>
      <c r="P7" s="13">
        <v>16</v>
      </c>
      <c r="Q7" s="13">
        <v>17</v>
      </c>
      <c r="R7" s="13">
        <v>18</v>
      </c>
      <c r="S7" s="13">
        <v>19</v>
      </c>
    </row>
    <row r="8" ht="20.25" customHeight="1" spans="1:19">
      <c r="A8" s="15" t="s">
        <v>56</v>
      </c>
      <c r="B8" s="15" t="s">
        <v>57</v>
      </c>
      <c r="C8" s="16">
        <v>74917272.39</v>
      </c>
      <c r="D8" s="16">
        <v>69897272.39</v>
      </c>
      <c r="E8" s="16">
        <v>69897272.39</v>
      </c>
      <c r="F8" s="16"/>
      <c r="G8" s="16"/>
      <c r="H8" s="16"/>
      <c r="I8" s="16">
        <v>5020000</v>
      </c>
      <c r="J8" s="16"/>
      <c r="K8" s="16"/>
      <c r="L8" s="16"/>
      <c r="M8" s="16"/>
      <c r="N8" s="16">
        <v>5020000</v>
      </c>
      <c r="O8" s="16"/>
      <c r="P8" s="16"/>
      <c r="Q8" s="16"/>
      <c r="R8" s="16"/>
      <c r="S8" s="16"/>
    </row>
    <row r="9" ht="20.25" customHeight="1" spans="1:19">
      <c r="A9" s="45" t="s">
        <v>33</v>
      </c>
      <c r="B9" s="45"/>
      <c r="C9" s="16">
        <v>74917272.39</v>
      </c>
      <c r="D9" s="16">
        <v>69897272.39</v>
      </c>
      <c r="E9" s="16">
        <v>69897272.39</v>
      </c>
      <c r="F9" s="16"/>
      <c r="G9" s="16"/>
      <c r="H9" s="16"/>
      <c r="I9" s="16">
        <v>5020000</v>
      </c>
      <c r="J9" s="16"/>
      <c r="K9" s="16"/>
      <c r="L9" s="16"/>
      <c r="M9" s="16"/>
      <c r="N9" s="16">
        <v>5020000</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workbookViewId="0">
      <selection activeCell="A3" sqref="A3:I3"/>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58</v>
      </c>
    </row>
    <row r="2" ht="37.5" customHeight="1" spans="1:15">
      <c r="A2" s="3" t="s">
        <v>59</v>
      </c>
      <c r="B2" s="3"/>
      <c r="C2" s="3"/>
      <c r="D2" s="3"/>
      <c r="E2" s="3"/>
      <c r="F2" s="3"/>
      <c r="G2" s="3"/>
      <c r="H2" s="3"/>
      <c r="I2" s="3"/>
      <c r="J2" s="3"/>
      <c r="K2" s="51"/>
      <c r="L2" s="51"/>
      <c r="M2" s="51"/>
      <c r="N2" s="51"/>
      <c r="O2" s="51"/>
    </row>
    <row r="3" ht="18.75" customHeight="1" spans="1:15">
      <c r="A3" s="41" t="s">
        <v>2</v>
      </c>
      <c r="B3" s="41"/>
      <c r="C3" s="41"/>
      <c r="D3" s="41"/>
      <c r="E3" s="41"/>
      <c r="F3" s="41"/>
      <c r="G3" s="41"/>
      <c r="H3" s="41"/>
      <c r="I3" s="41"/>
      <c r="J3" s="2"/>
      <c r="K3" s="2"/>
      <c r="L3" s="2"/>
      <c r="M3" s="2"/>
      <c r="N3" s="2"/>
      <c r="O3" s="2" t="s">
        <v>30</v>
      </c>
    </row>
    <row r="4" ht="18.75" customHeight="1" spans="1:15">
      <c r="A4" s="12" t="s">
        <v>60</v>
      </c>
      <c r="B4" s="12" t="s">
        <v>61</v>
      </c>
      <c r="C4" s="44" t="s">
        <v>33</v>
      </c>
      <c r="D4" s="44" t="s">
        <v>36</v>
      </c>
      <c r="E4" s="44"/>
      <c r="F4" s="44"/>
      <c r="G4" s="12" t="s">
        <v>37</v>
      </c>
      <c r="H4" s="44" t="s">
        <v>38</v>
      </c>
      <c r="I4" s="12" t="s">
        <v>62</v>
      </c>
      <c r="J4" s="44" t="s">
        <v>63</v>
      </c>
      <c r="K4" s="44"/>
      <c r="L4" s="44"/>
      <c r="M4" s="44"/>
      <c r="N4" s="44"/>
      <c r="O4" s="44"/>
    </row>
    <row r="5" ht="18.75" customHeight="1" spans="1:15">
      <c r="A5" s="12"/>
      <c r="B5" s="12"/>
      <c r="C5" s="44"/>
      <c r="D5" s="44" t="s">
        <v>35</v>
      </c>
      <c r="E5" s="44" t="s">
        <v>64</v>
      </c>
      <c r="F5" s="44" t="s">
        <v>65</v>
      </c>
      <c r="G5" s="12"/>
      <c r="H5" s="44"/>
      <c r="I5" s="12"/>
      <c r="J5" s="44" t="s">
        <v>35</v>
      </c>
      <c r="K5" s="44" t="s">
        <v>66</v>
      </c>
      <c r="L5" s="13" t="s">
        <v>67</v>
      </c>
      <c r="M5" s="13" t="s">
        <v>68</v>
      </c>
      <c r="N5" s="13" t="s">
        <v>69</v>
      </c>
      <c r="O5" s="13" t="s">
        <v>70</v>
      </c>
    </row>
    <row r="6" ht="18.75" customHeight="1" spans="1:15">
      <c r="A6" s="13" t="s">
        <v>47</v>
      </c>
      <c r="B6" s="13" t="s">
        <v>48</v>
      </c>
      <c r="C6" s="13" t="s">
        <v>49</v>
      </c>
      <c r="D6" s="13" t="s">
        <v>50</v>
      </c>
      <c r="E6" s="13" t="s">
        <v>51</v>
      </c>
      <c r="F6" s="13" t="s">
        <v>52</v>
      </c>
      <c r="G6" s="13" t="s">
        <v>53</v>
      </c>
      <c r="H6" s="13" t="s">
        <v>54</v>
      </c>
      <c r="I6" s="13" t="s">
        <v>55</v>
      </c>
      <c r="J6" s="13" t="s">
        <v>71</v>
      </c>
      <c r="K6" s="13">
        <v>11</v>
      </c>
      <c r="L6" s="13">
        <v>12</v>
      </c>
      <c r="M6" s="13">
        <v>13</v>
      </c>
      <c r="N6" s="13">
        <v>14</v>
      </c>
      <c r="O6" s="13">
        <v>15</v>
      </c>
    </row>
    <row r="7" ht="20.25" customHeight="1" spans="1:15">
      <c r="A7" s="15" t="s">
        <v>72</v>
      </c>
      <c r="B7" s="15" t="s">
        <v>73</v>
      </c>
      <c r="C7" s="16">
        <v>60351524.3</v>
      </c>
      <c r="D7" s="16">
        <v>55331524.3</v>
      </c>
      <c r="E7" s="16">
        <v>49323524.3</v>
      </c>
      <c r="F7" s="16">
        <v>6008000</v>
      </c>
      <c r="G7" s="16"/>
      <c r="H7" s="16"/>
      <c r="I7" s="16"/>
      <c r="J7" s="16">
        <v>5020000</v>
      </c>
      <c r="K7" s="16"/>
      <c r="L7" s="16"/>
      <c r="M7" s="16"/>
      <c r="N7" s="16"/>
      <c r="O7" s="16">
        <v>5020000</v>
      </c>
    </row>
    <row r="8" ht="20.25" customHeight="1" spans="1:15">
      <c r="A8" s="64" t="s">
        <v>74</v>
      </c>
      <c r="B8" s="64" t="s">
        <v>75</v>
      </c>
      <c r="C8" s="16">
        <v>300000</v>
      </c>
      <c r="D8" s="16">
        <v>300000</v>
      </c>
      <c r="E8" s="16"/>
      <c r="F8" s="16">
        <v>300000</v>
      </c>
      <c r="G8" s="16"/>
      <c r="H8" s="16"/>
      <c r="I8" s="16"/>
      <c r="J8" s="16"/>
      <c r="K8" s="16"/>
      <c r="L8" s="16"/>
      <c r="M8" s="16"/>
      <c r="N8" s="16"/>
      <c r="O8" s="16"/>
    </row>
    <row r="9" ht="20.25" customHeight="1" spans="1:15">
      <c r="A9" s="65" t="s">
        <v>76</v>
      </c>
      <c r="B9" s="65" t="s">
        <v>77</v>
      </c>
      <c r="C9" s="16">
        <v>300000</v>
      </c>
      <c r="D9" s="16">
        <v>300000</v>
      </c>
      <c r="E9" s="16"/>
      <c r="F9" s="16">
        <v>300000</v>
      </c>
      <c r="G9" s="16"/>
      <c r="H9" s="16"/>
      <c r="I9" s="16"/>
      <c r="J9" s="16"/>
      <c r="K9" s="16"/>
      <c r="L9" s="16"/>
      <c r="M9" s="16"/>
      <c r="N9" s="16"/>
      <c r="O9" s="16"/>
    </row>
    <row r="10" ht="20.25" customHeight="1" spans="1:15">
      <c r="A10" s="64" t="s">
        <v>78</v>
      </c>
      <c r="B10" s="64" t="s">
        <v>79</v>
      </c>
      <c r="C10" s="16">
        <v>60051524.3</v>
      </c>
      <c r="D10" s="16">
        <v>55031524.3</v>
      </c>
      <c r="E10" s="16">
        <v>49323524.3</v>
      </c>
      <c r="F10" s="16">
        <v>5708000</v>
      </c>
      <c r="G10" s="16"/>
      <c r="H10" s="16"/>
      <c r="I10" s="16"/>
      <c r="J10" s="16">
        <v>5020000</v>
      </c>
      <c r="K10" s="16"/>
      <c r="L10" s="16"/>
      <c r="M10" s="16"/>
      <c r="N10" s="16"/>
      <c r="O10" s="16">
        <v>5020000</v>
      </c>
    </row>
    <row r="11" ht="20.25" customHeight="1" spans="1:15">
      <c r="A11" s="65" t="s">
        <v>80</v>
      </c>
      <c r="B11" s="65" t="s">
        <v>81</v>
      </c>
      <c r="C11" s="16">
        <v>37252324.3</v>
      </c>
      <c r="D11" s="16">
        <v>37232324.3</v>
      </c>
      <c r="E11" s="16">
        <v>37232324.3</v>
      </c>
      <c r="F11" s="16"/>
      <c r="G11" s="16"/>
      <c r="H11" s="16"/>
      <c r="I11" s="16"/>
      <c r="J11" s="16">
        <v>20000</v>
      </c>
      <c r="K11" s="16"/>
      <c r="L11" s="16"/>
      <c r="M11" s="16"/>
      <c r="N11" s="16"/>
      <c r="O11" s="16">
        <v>20000</v>
      </c>
    </row>
    <row r="12" ht="20.25" customHeight="1" spans="1:15">
      <c r="A12" s="65" t="s">
        <v>82</v>
      </c>
      <c r="B12" s="65" t="s">
        <v>83</v>
      </c>
      <c r="C12" s="16">
        <v>13799200</v>
      </c>
      <c r="D12" s="16">
        <v>13799200</v>
      </c>
      <c r="E12" s="16">
        <v>12091200</v>
      </c>
      <c r="F12" s="16">
        <v>1708000</v>
      </c>
      <c r="G12" s="16"/>
      <c r="H12" s="16"/>
      <c r="I12" s="16"/>
      <c r="J12" s="16"/>
      <c r="K12" s="16"/>
      <c r="L12" s="16"/>
      <c r="M12" s="16"/>
      <c r="N12" s="16"/>
      <c r="O12" s="16"/>
    </row>
    <row r="13" ht="20.25" customHeight="1" spans="1:15">
      <c r="A13" s="65" t="s">
        <v>84</v>
      </c>
      <c r="B13" s="65" t="s">
        <v>85</v>
      </c>
      <c r="C13" s="16">
        <v>250000</v>
      </c>
      <c r="D13" s="16">
        <v>250000</v>
      </c>
      <c r="E13" s="16"/>
      <c r="F13" s="16">
        <v>250000</v>
      </c>
      <c r="G13" s="16"/>
      <c r="H13" s="16"/>
      <c r="I13" s="16"/>
      <c r="J13" s="16"/>
      <c r="K13" s="16"/>
      <c r="L13" s="16"/>
      <c r="M13" s="16"/>
      <c r="N13" s="16"/>
      <c r="O13" s="16"/>
    </row>
    <row r="14" ht="20.25" customHeight="1" spans="1:15">
      <c r="A14" s="65" t="s">
        <v>86</v>
      </c>
      <c r="B14" s="65" t="s">
        <v>87</v>
      </c>
      <c r="C14" s="16">
        <v>80404.67</v>
      </c>
      <c r="D14" s="16"/>
      <c r="E14" s="16"/>
      <c r="F14" s="16"/>
      <c r="G14" s="16"/>
      <c r="H14" s="16"/>
      <c r="I14" s="16"/>
      <c r="J14" s="16">
        <v>80404.67</v>
      </c>
      <c r="K14" s="16"/>
      <c r="L14" s="16"/>
      <c r="M14" s="16"/>
      <c r="N14" s="16"/>
      <c r="O14" s="16">
        <v>80404.67</v>
      </c>
    </row>
    <row r="15" ht="20.25" customHeight="1" spans="1:15">
      <c r="A15" s="65" t="s">
        <v>88</v>
      </c>
      <c r="B15" s="65" t="s">
        <v>89</v>
      </c>
      <c r="C15" s="16">
        <v>8669595.33</v>
      </c>
      <c r="D15" s="16">
        <v>3750000</v>
      </c>
      <c r="E15" s="16"/>
      <c r="F15" s="16">
        <v>3750000</v>
      </c>
      <c r="G15" s="16"/>
      <c r="H15" s="16"/>
      <c r="I15" s="16"/>
      <c r="J15" s="16">
        <v>4919595.33</v>
      </c>
      <c r="K15" s="16"/>
      <c r="L15" s="16"/>
      <c r="M15" s="16"/>
      <c r="N15" s="16"/>
      <c r="O15" s="16">
        <v>4919595.33</v>
      </c>
    </row>
    <row r="16" ht="20.25" customHeight="1" spans="1:15">
      <c r="A16" s="15" t="s">
        <v>90</v>
      </c>
      <c r="B16" s="15" t="s">
        <v>91</v>
      </c>
      <c r="C16" s="16">
        <v>6650835.2</v>
      </c>
      <c r="D16" s="16">
        <v>6650835.2</v>
      </c>
      <c r="E16" s="16">
        <v>6600835.2</v>
      </c>
      <c r="F16" s="16">
        <v>50000</v>
      </c>
      <c r="G16" s="16"/>
      <c r="H16" s="16"/>
      <c r="I16" s="16"/>
      <c r="J16" s="16"/>
      <c r="K16" s="16"/>
      <c r="L16" s="16"/>
      <c r="M16" s="16"/>
      <c r="N16" s="16"/>
      <c r="O16" s="16"/>
    </row>
    <row r="17" ht="20.25" customHeight="1" spans="1:15">
      <c r="A17" s="64" t="s">
        <v>92</v>
      </c>
      <c r="B17" s="64" t="s">
        <v>93</v>
      </c>
      <c r="C17" s="16">
        <v>6464863.2</v>
      </c>
      <c r="D17" s="16">
        <v>6464863.2</v>
      </c>
      <c r="E17" s="16">
        <v>6464863.2</v>
      </c>
      <c r="F17" s="16"/>
      <c r="G17" s="16"/>
      <c r="H17" s="16"/>
      <c r="I17" s="16"/>
      <c r="J17" s="16"/>
      <c r="K17" s="16"/>
      <c r="L17" s="16"/>
      <c r="M17" s="16"/>
      <c r="N17" s="16"/>
      <c r="O17" s="16"/>
    </row>
    <row r="18" ht="20.25" customHeight="1" spans="1:15">
      <c r="A18" s="65" t="s">
        <v>94</v>
      </c>
      <c r="B18" s="65" t="s">
        <v>95</v>
      </c>
      <c r="C18" s="16">
        <v>1260000</v>
      </c>
      <c r="D18" s="16">
        <v>1260000</v>
      </c>
      <c r="E18" s="16">
        <v>1260000</v>
      </c>
      <c r="F18" s="16"/>
      <c r="G18" s="16"/>
      <c r="H18" s="16"/>
      <c r="I18" s="16"/>
      <c r="J18" s="16"/>
      <c r="K18" s="16"/>
      <c r="L18" s="16"/>
      <c r="M18" s="16"/>
      <c r="N18" s="16"/>
      <c r="O18" s="16"/>
    </row>
    <row r="19" ht="20.25" customHeight="1" spans="1:15">
      <c r="A19" s="65" t="s">
        <v>96</v>
      </c>
      <c r="B19" s="65" t="s">
        <v>97</v>
      </c>
      <c r="C19" s="16">
        <v>2880</v>
      </c>
      <c r="D19" s="16">
        <v>2880</v>
      </c>
      <c r="E19" s="16">
        <v>2880</v>
      </c>
      <c r="F19" s="16"/>
      <c r="G19" s="16"/>
      <c r="H19" s="16"/>
      <c r="I19" s="16"/>
      <c r="J19" s="16"/>
      <c r="K19" s="16"/>
      <c r="L19" s="16"/>
      <c r="M19" s="16"/>
      <c r="N19" s="16"/>
      <c r="O19" s="16"/>
    </row>
    <row r="20" ht="20.25" customHeight="1" spans="1:15">
      <c r="A20" s="65" t="s">
        <v>98</v>
      </c>
      <c r="B20" s="65" t="s">
        <v>99</v>
      </c>
      <c r="C20" s="16">
        <v>4299483.2</v>
      </c>
      <c r="D20" s="16">
        <v>4299483.2</v>
      </c>
      <c r="E20" s="16">
        <v>4299483.2</v>
      </c>
      <c r="F20" s="16"/>
      <c r="G20" s="16"/>
      <c r="H20" s="16"/>
      <c r="I20" s="16"/>
      <c r="J20" s="16"/>
      <c r="K20" s="16"/>
      <c r="L20" s="16"/>
      <c r="M20" s="16"/>
      <c r="N20" s="16"/>
      <c r="O20" s="16"/>
    </row>
    <row r="21" ht="20.25" customHeight="1" spans="1:15">
      <c r="A21" s="65" t="s">
        <v>100</v>
      </c>
      <c r="B21" s="65" t="s">
        <v>101</v>
      </c>
      <c r="C21" s="16">
        <v>902500</v>
      </c>
      <c r="D21" s="16">
        <v>902500</v>
      </c>
      <c r="E21" s="16">
        <v>902500</v>
      </c>
      <c r="F21" s="16"/>
      <c r="G21" s="16"/>
      <c r="H21" s="16"/>
      <c r="I21" s="16"/>
      <c r="J21" s="16"/>
      <c r="K21" s="16"/>
      <c r="L21" s="16"/>
      <c r="M21" s="16"/>
      <c r="N21" s="16"/>
      <c r="O21" s="16"/>
    </row>
    <row r="22" ht="20.25" customHeight="1" spans="1:15">
      <c r="A22" s="64" t="s">
        <v>102</v>
      </c>
      <c r="B22" s="64" t="s">
        <v>103</v>
      </c>
      <c r="C22" s="16">
        <v>185972</v>
      </c>
      <c r="D22" s="16">
        <v>185972</v>
      </c>
      <c r="E22" s="16">
        <v>135972</v>
      </c>
      <c r="F22" s="16">
        <v>50000</v>
      </c>
      <c r="G22" s="16"/>
      <c r="H22" s="16"/>
      <c r="I22" s="16"/>
      <c r="J22" s="16"/>
      <c r="K22" s="16"/>
      <c r="L22" s="16"/>
      <c r="M22" s="16"/>
      <c r="N22" s="16"/>
      <c r="O22" s="16"/>
    </row>
    <row r="23" ht="20.25" customHeight="1" spans="1:15">
      <c r="A23" s="65" t="s">
        <v>104</v>
      </c>
      <c r="B23" s="65" t="s">
        <v>105</v>
      </c>
      <c r="C23" s="16">
        <v>135972</v>
      </c>
      <c r="D23" s="16">
        <v>135972</v>
      </c>
      <c r="E23" s="16">
        <v>135972</v>
      </c>
      <c r="F23" s="16"/>
      <c r="G23" s="16"/>
      <c r="H23" s="16"/>
      <c r="I23" s="16"/>
      <c r="J23" s="16"/>
      <c r="K23" s="16"/>
      <c r="L23" s="16"/>
      <c r="M23" s="16"/>
      <c r="N23" s="16"/>
      <c r="O23" s="16"/>
    </row>
    <row r="24" ht="20.25" customHeight="1" spans="1:15">
      <c r="A24" s="65" t="s">
        <v>106</v>
      </c>
      <c r="B24" s="65" t="s">
        <v>107</v>
      </c>
      <c r="C24" s="16">
        <v>50000</v>
      </c>
      <c r="D24" s="16">
        <v>50000</v>
      </c>
      <c r="E24" s="16"/>
      <c r="F24" s="16">
        <v>50000</v>
      </c>
      <c r="G24" s="16"/>
      <c r="H24" s="16"/>
      <c r="I24" s="16"/>
      <c r="J24" s="16"/>
      <c r="K24" s="16"/>
      <c r="L24" s="16"/>
      <c r="M24" s="16"/>
      <c r="N24" s="16"/>
      <c r="O24" s="16"/>
    </row>
    <row r="25" ht="20.25" customHeight="1" spans="1:15">
      <c r="A25" s="15" t="s">
        <v>108</v>
      </c>
      <c r="B25" s="15" t="s">
        <v>109</v>
      </c>
      <c r="C25" s="16">
        <v>3809832.89</v>
      </c>
      <c r="D25" s="16">
        <v>3809832.89</v>
      </c>
      <c r="E25" s="16">
        <v>3809832.89</v>
      </c>
      <c r="F25" s="16"/>
      <c r="G25" s="16"/>
      <c r="H25" s="16"/>
      <c r="I25" s="16"/>
      <c r="J25" s="16"/>
      <c r="K25" s="16"/>
      <c r="L25" s="16"/>
      <c r="M25" s="16"/>
      <c r="N25" s="16"/>
      <c r="O25" s="16"/>
    </row>
    <row r="26" ht="20.25" customHeight="1" spans="1:15">
      <c r="A26" s="64" t="s">
        <v>110</v>
      </c>
      <c r="B26" s="64" t="s">
        <v>111</v>
      </c>
      <c r="C26" s="16">
        <v>3809832.89</v>
      </c>
      <c r="D26" s="16">
        <v>3809832.89</v>
      </c>
      <c r="E26" s="16">
        <v>3809832.89</v>
      </c>
      <c r="F26" s="16"/>
      <c r="G26" s="16"/>
      <c r="H26" s="16"/>
      <c r="I26" s="16"/>
      <c r="J26" s="16"/>
      <c r="K26" s="16"/>
      <c r="L26" s="16"/>
      <c r="M26" s="16"/>
      <c r="N26" s="16"/>
      <c r="O26" s="16"/>
    </row>
    <row r="27" ht="20.25" customHeight="1" spans="1:15">
      <c r="A27" s="65" t="s">
        <v>112</v>
      </c>
      <c r="B27" s="65" t="s">
        <v>113</v>
      </c>
      <c r="C27" s="16">
        <v>2230356.91</v>
      </c>
      <c r="D27" s="16">
        <v>2230356.91</v>
      </c>
      <c r="E27" s="16">
        <v>2230356.91</v>
      </c>
      <c r="F27" s="16"/>
      <c r="G27" s="16"/>
      <c r="H27" s="16"/>
      <c r="I27" s="16"/>
      <c r="J27" s="16"/>
      <c r="K27" s="16"/>
      <c r="L27" s="16"/>
      <c r="M27" s="16"/>
      <c r="N27" s="16"/>
      <c r="O27" s="16"/>
    </row>
    <row r="28" ht="20.25" customHeight="1" spans="1:15">
      <c r="A28" s="65" t="s">
        <v>114</v>
      </c>
      <c r="B28" s="65" t="s">
        <v>115</v>
      </c>
      <c r="C28" s="16">
        <v>1383457.25</v>
      </c>
      <c r="D28" s="16">
        <v>1383457.25</v>
      </c>
      <c r="E28" s="16">
        <v>1383457.25</v>
      </c>
      <c r="F28" s="16"/>
      <c r="G28" s="16"/>
      <c r="H28" s="16"/>
      <c r="I28" s="16"/>
      <c r="J28" s="16"/>
      <c r="K28" s="16"/>
      <c r="L28" s="16"/>
      <c r="M28" s="16"/>
      <c r="N28" s="16"/>
      <c r="O28" s="16"/>
    </row>
    <row r="29" ht="20.25" customHeight="1" spans="1:15">
      <c r="A29" s="65" t="s">
        <v>116</v>
      </c>
      <c r="B29" s="65" t="s">
        <v>117</v>
      </c>
      <c r="C29" s="16">
        <v>196018.73</v>
      </c>
      <c r="D29" s="16">
        <v>196018.73</v>
      </c>
      <c r="E29" s="16">
        <v>196018.73</v>
      </c>
      <c r="F29" s="16"/>
      <c r="G29" s="16"/>
      <c r="H29" s="16"/>
      <c r="I29" s="16"/>
      <c r="J29" s="16"/>
      <c r="K29" s="16"/>
      <c r="L29" s="16"/>
      <c r="M29" s="16"/>
      <c r="N29" s="16"/>
      <c r="O29" s="16"/>
    </row>
    <row r="30" ht="20.25" customHeight="1" spans="1:15">
      <c r="A30" s="15" t="s">
        <v>118</v>
      </c>
      <c r="B30" s="15" t="s">
        <v>119</v>
      </c>
      <c r="C30" s="16">
        <v>4105080</v>
      </c>
      <c r="D30" s="16">
        <v>4105080</v>
      </c>
      <c r="E30" s="16">
        <v>4105080</v>
      </c>
      <c r="F30" s="16"/>
      <c r="G30" s="16"/>
      <c r="H30" s="16"/>
      <c r="I30" s="16"/>
      <c r="J30" s="16"/>
      <c r="K30" s="16"/>
      <c r="L30" s="16"/>
      <c r="M30" s="16"/>
      <c r="N30" s="16"/>
      <c r="O30" s="16"/>
    </row>
    <row r="31" ht="20.25" customHeight="1" spans="1:15">
      <c r="A31" s="64" t="s">
        <v>120</v>
      </c>
      <c r="B31" s="64" t="s">
        <v>121</v>
      </c>
      <c r="C31" s="16">
        <v>4105080</v>
      </c>
      <c r="D31" s="16">
        <v>4105080</v>
      </c>
      <c r="E31" s="16">
        <v>4105080</v>
      </c>
      <c r="F31" s="16"/>
      <c r="G31" s="16"/>
      <c r="H31" s="16"/>
      <c r="I31" s="16"/>
      <c r="J31" s="16"/>
      <c r="K31" s="16"/>
      <c r="L31" s="16"/>
      <c r="M31" s="16"/>
      <c r="N31" s="16"/>
      <c r="O31" s="16"/>
    </row>
    <row r="32" ht="20.25" customHeight="1" spans="1:15">
      <c r="A32" s="65" t="s">
        <v>122</v>
      </c>
      <c r="B32" s="65" t="s">
        <v>123</v>
      </c>
      <c r="C32" s="16">
        <v>4105080</v>
      </c>
      <c r="D32" s="16">
        <v>4105080</v>
      </c>
      <c r="E32" s="16">
        <v>4105080</v>
      </c>
      <c r="F32" s="16"/>
      <c r="G32" s="16"/>
      <c r="H32" s="16"/>
      <c r="I32" s="16"/>
      <c r="J32" s="16"/>
      <c r="K32" s="16"/>
      <c r="L32" s="16"/>
      <c r="M32" s="16"/>
      <c r="N32" s="16"/>
      <c r="O32" s="16"/>
    </row>
    <row r="33" ht="20.25" customHeight="1" spans="1:15">
      <c r="A33" s="45" t="s">
        <v>124</v>
      </c>
      <c r="B33" s="45"/>
      <c r="C33" s="16">
        <v>74917272.39</v>
      </c>
      <c r="D33" s="16">
        <v>69897272.39</v>
      </c>
      <c r="E33" s="16">
        <v>63839272.39</v>
      </c>
      <c r="F33" s="16">
        <v>6058000</v>
      </c>
      <c r="G33" s="16"/>
      <c r="H33" s="16"/>
      <c r="I33" s="16"/>
      <c r="J33" s="16">
        <v>5020000</v>
      </c>
      <c r="K33" s="16"/>
      <c r="L33" s="16"/>
      <c r="M33" s="16"/>
      <c r="N33" s="16"/>
      <c r="O33" s="16">
        <v>5020000</v>
      </c>
    </row>
  </sheetData>
  <mergeCells count="11">
    <mergeCell ref="A2:O2"/>
    <mergeCell ref="A3:I3"/>
    <mergeCell ref="D4:F4"/>
    <mergeCell ref="J4:O4"/>
    <mergeCell ref="A33:B33"/>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3" sqref="A3:B3"/>
    </sheetView>
  </sheetViews>
  <sheetFormatPr defaultColWidth="8.85" defaultRowHeight="15" customHeight="1" outlineLevelCol="3"/>
  <cols>
    <col min="1" max="4" width="35.7083333333333" customWidth="1"/>
  </cols>
  <sheetData>
    <row r="1" ht="18.75" customHeight="1" spans="1:4">
      <c r="A1" s="1"/>
      <c r="B1" s="1"/>
      <c r="C1" s="1"/>
      <c r="D1" s="5" t="s">
        <v>125</v>
      </c>
    </row>
    <row r="2" ht="45" customHeight="1" spans="1:4">
      <c r="A2" s="3" t="s">
        <v>126</v>
      </c>
      <c r="B2" s="3"/>
      <c r="C2" s="3"/>
      <c r="D2" s="3"/>
    </row>
    <row r="3" ht="18.75" customHeight="1" spans="1:4">
      <c r="A3" s="4" t="s">
        <v>2</v>
      </c>
      <c r="B3" s="4"/>
      <c r="C3" s="66"/>
      <c r="D3" s="5" t="s">
        <v>3</v>
      </c>
    </row>
    <row r="4" ht="22.5" customHeight="1" spans="1:4">
      <c r="A4" s="7" t="s">
        <v>4</v>
      </c>
      <c r="B4" s="7"/>
      <c r="C4" s="7" t="s">
        <v>5</v>
      </c>
      <c r="D4" s="7"/>
    </row>
    <row r="5" ht="18.75" customHeight="1" spans="1:4">
      <c r="A5" s="7" t="s">
        <v>6</v>
      </c>
      <c r="B5" s="7" t="s">
        <v>7</v>
      </c>
      <c r="C5" s="7" t="s">
        <v>127</v>
      </c>
      <c r="D5" s="7" t="s">
        <v>7</v>
      </c>
    </row>
    <row r="6" ht="18.75" customHeight="1" spans="1:4">
      <c r="A6" s="7"/>
      <c r="B6" s="7"/>
      <c r="C6" s="7"/>
      <c r="D6" s="7"/>
    </row>
    <row r="7" ht="22.5" customHeight="1" spans="1:4">
      <c r="A7" s="14" t="s">
        <v>128</v>
      </c>
      <c r="B7" s="16">
        <v>69897272.39</v>
      </c>
      <c r="C7" s="14" t="s">
        <v>129</v>
      </c>
      <c r="D7" s="16">
        <v>69897272.39</v>
      </c>
    </row>
    <row r="8" ht="22.5" customHeight="1" spans="1:4">
      <c r="A8" s="14" t="s">
        <v>130</v>
      </c>
      <c r="B8" s="16">
        <v>69897272.39</v>
      </c>
      <c r="C8" s="14" t="str">
        <f>"（"&amp;"一"&amp;"）"&amp;"公共安全支出"</f>
        <v>（一）公共安全支出</v>
      </c>
      <c r="D8" s="16">
        <v>55331524.3</v>
      </c>
    </row>
    <row r="9" ht="22.5" customHeight="1" spans="1:4">
      <c r="A9" s="14" t="s">
        <v>131</v>
      </c>
      <c r="B9" s="16"/>
      <c r="C9" s="14" t="str">
        <f>"（"&amp;"二"&amp;"）"&amp;"社会保障和就业支出"</f>
        <v>（二）社会保障和就业支出</v>
      </c>
      <c r="D9" s="16">
        <v>6650835.2</v>
      </c>
    </row>
    <row r="10" ht="22.5" customHeight="1" spans="1:4">
      <c r="A10" s="14" t="s">
        <v>132</v>
      </c>
      <c r="B10" s="16"/>
      <c r="C10" s="14" t="str">
        <f>"（"&amp;"三"&amp;"）"&amp;"卫生健康支出"</f>
        <v>（三）卫生健康支出</v>
      </c>
      <c r="D10" s="16">
        <v>3809832.89</v>
      </c>
    </row>
    <row r="11" ht="22.5" customHeight="1" spans="1:4">
      <c r="A11" s="14" t="s">
        <v>133</v>
      </c>
      <c r="B11" s="16"/>
      <c r="C11" s="14" t="str">
        <f>"（"&amp;"四"&amp;"）"&amp;"住房保障支出"</f>
        <v>（四）住房保障支出</v>
      </c>
      <c r="D11" s="16">
        <v>4105080</v>
      </c>
    </row>
    <row r="12" ht="22.5" customHeight="1" spans="1:4">
      <c r="A12" s="14" t="s">
        <v>130</v>
      </c>
      <c r="B12" s="16"/>
      <c r="C12" s="14"/>
      <c r="D12" s="16"/>
    </row>
    <row r="13" ht="22.5" customHeight="1" spans="1:4">
      <c r="A13" s="14" t="s">
        <v>131</v>
      </c>
      <c r="B13" s="16"/>
      <c r="C13" s="14"/>
      <c r="D13" s="16"/>
    </row>
    <row r="14" ht="22.5" customHeight="1" spans="1:4">
      <c r="A14" s="14" t="s">
        <v>132</v>
      </c>
      <c r="B14" s="16"/>
      <c r="C14" s="14"/>
      <c r="D14" s="16"/>
    </row>
    <row r="15" ht="22.5" customHeight="1" spans="1:4">
      <c r="A15" s="67"/>
      <c r="B15" s="16"/>
      <c r="C15" s="14" t="s">
        <v>134</v>
      </c>
      <c r="D15" s="16"/>
    </row>
    <row r="16" ht="22.5" customHeight="1" spans="1:4">
      <c r="A16" s="68" t="s">
        <v>135</v>
      </c>
      <c r="B16" s="69">
        <v>69897272.39</v>
      </c>
      <c r="C16" s="70" t="s">
        <v>136</v>
      </c>
      <c r="D16" s="69">
        <v>69897272.39</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workbookViewId="0">
      <selection activeCell="C10" sqref="C10"/>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0" t="s">
        <v>137</v>
      </c>
    </row>
    <row r="2" ht="37.5" customHeight="1" spans="1:7">
      <c r="A2" s="3" t="s">
        <v>138</v>
      </c>
      <c r="B2" s="3"/>
      <c r="C2" s="3"/>
      <c r="D2" s="3"/>
      <c r="E2" s="3"/>
      <c r="F2" s="3"/>
      <c r="G2" s="3"/>
    </row>
    <row r="3" ht="18.75" customHeight="1" spans="1:7">
      <c r="A3" s="41" t="s">
        <v>2</v>
      </c>
      <c r="B3" s="41"/>
      <c r="C3" s="41"/>
      <c r="D3" s="42"/>
      <c r="E3" s="42"/>
      <c r="F3" s="42"/>
      <c r="G3" s="43" t="s">
        <v>30</v>
      </c>
    </row>
    <row r="4" ht="18.75" customHeight="1" spans="1:7">
      <c r="A4" s="12" t="s">
        <v>139</v>
      </c>
      <c r="B4" s="12" t="s">
        <v>61</v>
      </c>
      <c r="C4" s="44" t="s">
        <v>33</v>
      </c>
      <c r="D4" s="44" t="s">
        <v>64</v>
      </c>
      <c r="E4" s="44"/>
      <c r="F4" s="44"/>
      <c r="G4" s="12" t="s">
        <v>65</v>
      </c>
    </row>
    <row r="5" ht="18.75" customHeight="1" spans="1:7">
      <c r="A5" s="12" t="s">
        <v>60</v>
      </c>
      <c r="B5" s="12" t="s">
        <v>61</v>
      </c>
      <c r="C5" s="44"/>
      <c r="D5" s="44" t="s">
        <v>35</v>
      </c>
      <c r="E5" s="44" t="s">
        <v>140</v>
      </c>
      <c r="F5" s="44" t="s">
        <v>141</v>
      </c>
      <c r="G5" s="12"/>
    </row>
    <row r="6" ht="18.75" customHeight="1" spans="1:7">
      <c r="A6" s="13" t="s">
        <v>47</v>
      </c>
      <c r="B6" s="13" t="s">
        <v>48</v>
      </c>
      <c r="C6" s="13" t="s">
        <v>49</v>
      </c>
      <c r="D6" s="13" t="s">
        <v>50</v>
      </c>
      <c r="E6" s="13" t="s">
        <v>51</v>
      </c>
      <c r="F6" s="13" t="s">
        <v>52</v>
      </c>
      <c r="G6" s="13" t="s">
        <v>53</v>
      </c>
    </row>
    <row r="7" ht="20.25" customHeight="1" spans="1:7">
      <c r="A7" s="15" t="s">
        <v>72</v>
      </c>
      <c r="B7" s="15" t="s">
        <v>73</v>
      </c>
      <c r="C7" s="16">
        <v>55331524.3</v>
      </c>
      <c r="D7" s="16">
        <v>49323524.3</v>
      </c>
      <c r="E7" s="16">
        <v>45551924.3</v>
      </c>
      <c r="F7" s="16">
        <v>3771600</v>
      </c>
      <c r="G7" s="16">
        <v>6008000</v>
      </c>
    </row>
    <row r="8" ht="20.25" customHeight="1" spans="1:7">
      <c r="A8" s="64" t="s">
        <v>74</v>
      </c>
      <c r="B8" s="64" t="s">
        <v>75</v>
      </c>
      <c r="C8" s="16">
        <v>300000</v>
      </c>
      <c r="D8" s="16"/>
      <c r="E8" s="16"/>
      <c r="F8" s="16"/>
      <c r="G8" s="16">
        <v>300000</v>
      </c>
    </row>
    <row r="9" ht="20.25" customHeight="1" spans="1:7">
      <c r="A9" s="65" t="s">
        <v>76</v>
      </c>
      <c r="B9" s="65" t="s">
        <v>77</v>
      </c>
      <c r="C9" s="16">
        <v>300000</v>
      </c>
      <c r="D9" s="16"/>
      <c r="E9" s="16"/>
      <c r="F9" s="16"/>
      <c r="G9" s="16">
        <v>300000</v>
      </c>
    </row>
    <row r="10" ht="20.25" customHeight="1" spans="1:7">
      <c r="A10" s="64" t="s">
        <v>78</v>
      </c>
      <c r="B10" s="64" t="s">
        <v>79</v>
      </c>
      <c r="C10" s="16">
        <v>55031524.3</v>
      </c>
      <c r="D10" s="16">
        <v>49323524.3</v>
      </c>
      <c r="E10" s="16">
        <v>45551924.3</v>
      </c>
      <c r="F10" s="16">
        <v>3771600</v>
      </c>
      <c r="G10" s="16">
        <v>5708000</v>
      </c>
    </row>
    <row r="11" ht="20.25" customHeight="1" spans="1:7">
      <c r="A11" s="65" t="s">
        <v>80</v>
      </c>
      <c r="B11" s="65" t="s">
        <v>81</v>
      </c>
      <c r="C11" s="16">
        <v>37232324.3</v>
      </c>
      <c r="D11" s="16">
        <v>37232324.3</v>
      </c>
      <c r="E11" s="16">
        <v>33460724.3</v>
      </c>
      <c r="F11" s="16">
        <v>3771600</v>
      </c>
      <c r="G11" s="16"/>
    </row>
    <row r="12" ht="20.25" customHeight="1" spans="1:7">
      <c r="A12" s="65" t="s">
        <v>82</v>
      </c>
      <c r="B12" s="65" t="s">
        <v>83</v>
      </c>
      <c r="C12" s="16">
        <v>13799200</v>
      </c>
      <c r="D12" s="16">
        <v>12091200</v>
      </c>
      <c r="E12" s="16">
        <v>12091200</v>
      </c>
      <c r="F12" s="16"/>
      <c r="G12" s="16">
        <v>1708000</v>
      </c>
    </row>
    <row r="13" ht="20.25" customHeight="1" spans="1:7">
      <c r="A13" s="65" t="s">
        <v>84</v>
      </c>
      <c r="B13" s="65" t="s">
        <v>85</v>
      </c>
      <c r="C13" s="16">
        <v>250000</v>
      </c>
      <c r="D13" s="16"/>
      <c r="E13" s="16"/>
      <c r="F13" s="16"/>
      <c r="G13" s="16">
        <v>250000</v>
      </c>
    </row>
    <row r="14" ht="20.25" customHeight="1" spans="1:7">
      <c r="A14" s="65" t="s">
        <v>88</v>
      </c>
      <c r="B14" s="65" t="s">
        <v>89</v>
      </c>
      <c r="C14" s="16">
        <v>3750000</v>
      </c>
      <c r="D14" s="16"/>
      <c r="E14" s="16"/>
      <c r="F14" s="16"/>
      <c r="G14" s="16">
        <v>3750000</v>
      </c>
    </row>
    <row r="15" ht="20.25" customHeight="1" spans="1:7">
      <c r="A15" s="15" t="s">
        <v>90</v>
      </c>
      <c r="B15" s="15" t="s">
        <v>91</v>
      </c>
      <c r="C15" s="16">
        <v>6650835.2</v>
      </c>
      <c r="D15" s="16">
        <v>6600835.2</v>
      </c>
      <c r="E15" s="16">
        <v>6550435.2</v>
      </c>
      <c r="F15" s="16">
        <v>50400</v>
      </c>
      <c r="G15" s="16">
        <v>50000</v>
      </c>
    </row>
    <row r="16" ht="20.25" customHeight="1" spans="1:7">
      <c r="A16" s="64" t="s">
        <v>92</v>
      </c>
      <c r="B16" s="64" t="s">
        <v>93</v>
      </c>
      <c r="C16" s="16">
        <v>6464863.2</v>
      </c>
      <c r="D16" s="16">
        <v>6464863.2</v>
      </c>
      <c r="E16" s="16">
        <v>6414463.2</v>
      </c>
      <c r="F16" s="16">
        <v>50400</v>
      </c>
      <c r="G16" s="16"/>
    </row>
    <row r="17" ht="20.25" customHeight="1" spans="1:7">
      <c r="A17" s="65" t="s">
        <v>94</v>
      </c>
      <c r="B17" s="65" t="s">
        <v>95</v>
      </c>
      <c r="C17" s="16">
        <v>1260000</v>
      </c>
      <c r="D17" s="16">
        <v>1260000</v>
      </c>
      <c r="E17" s="16">
        <v>1209600</v>
      </c>
      <c r="F17" s="16">
        <v>50400</v>
      </c>
      <c r="G17" s="16"/>
    </row>
    <row r="18" ht="20.25" customHeight="1" spans="1:7">
      <c r="A18" s="65" t="s">
        <v>96</v>
      </c>
      <c r="B18" s="65" t="s">
        <v>97</v>
      </c>
      <c r="C18" s="16">
        <v>2880</v>
      </c>
      <c r="D18" s="16">
        <v>2880</v>
      </c>
      <c r="E18" s="16">
        <v>2880</v>
      </c>
      <c r="F18" s="16"/>
      <c r="G18" s="16"/>
    </row>
    <row r="19" ht="20.25" customHeight="1" spans="1:7">
      <c r="A19" s="65" t="s">
        <v>98</v>
      </c>
      <c r="B19" s="65" t="s">
        <v>99</v>
      </c>
      <c r="C19" s="16">
        <v>4299483.2</v>
      </c>
      <c r="D19" s="16">
        <v>4299483.2</v>
      </c>
      <c r="E19" s="16">
        <v>4299483.2</v>
      </c>
      <c r="F19" s="16"/>
      <c r="G19" s="16"/>
    </row>
    <row r="20" ht="20.25" customHeight="1" spans="1:7">
      <c r="A20" s="65" t="s">
        <v>100</v>
      </c>
      <c r="B20" s="65" t="s">
        <v>101</v>
      </c>
      <c r="C20" s="16">
        <v>902500</v>
      </c>
      <c r="D20" s="16">
        <v>902500</v>
      </c>
      <c r="E20" s="16">
        <v>902500</v>
      </c>
      <c r="F20" s="16"/>
      <c r="G20" s="16"/>
    </row>
    <row r="21" ht="20.25" customHeight="1" spans="1:7">
      <c r="A21" s="64" t="s">
        <v>102</v>
      </c>
      <c r="B21" s="64" t="s">
        <v>103</v>
      </c>
      <c r="C21" s="16">
        <v>185972</v>
      </c>
      <c r="D21" s="16">
        <v>135972</v>
      </c>
      <c r="E21" s="16">
        <v>135972</v>
      </c>
      <c r="F21" s="16"/>
      <c r="G21" s="16">
        <v>50000</v>
      </c>
    </row>
    <row r="22" ht="20.25" customHeight="1" spans="1:7">
      <c r="A22" s="65" t="s">
        <v>104</v>
      </c>
      <c r="B22" s="65" t="s">
        <v>105</v>
      </c>
      <c r="C22" s="16">
        <v>135972</v>
      </c>
      <c r="D22" s="16">
        <v>135972</v>
      </c>
      <c r="E22" s="16">
        <v>135972</v>
      </c>
      <c r="F22" s="16"/>
      <c r="G22" s="16"/>
    </row>
    <row r="23" ht="20.25" customHeight="1" spans="1:7">
      <c r="A23" s="65">
        <v>2080802</v>
      </c>
      <c r="B23" s="65" t="s">
        <v>107</v>
      </c>
      <c r="C23" s="16">
        <v>50000</v>
      </c>
      <c r="D23" s="16"/>
      <c r="E23" s="16"/>
      <c r="F23" s="16"/>
      <c r="G23" s="16">
        <v>50000</v>
      </c>
    </row>
    <row r="24" ht="20.25" customHeight="1" spans="1:7">
      <c r="A24" s="15" t="s">
        <v>108</v>
      </c>
      <c r="B24" s="15" t="s">
        <v>109</v>
      </c>
      <c r="C24" s="16">
        <v>3809832.89</v>
      </c>
      <c r="D24" s="16">
        <v>3809832.89</v>
      </c>
      <c r="E24" s="16">
        <v>3809832.89</v>
      </c>
      <c r="F24" s="16"/>
      <c r="G24" s="16"/>
    </row>
    <row r="25" ht="20.25" customHeight="1" spans="1:7">
      <c r="A25" s="64" t="s">
        <v>110</v>
      </c>
      <c r="B25" s="64" t="s">
        <v>111</v>
      </c>
      <c r="C25" s="16">
        <v>3809832.89</v>
      </c>
      <c r="D25" s="16">
        <v>3809832.89</v>
      </c>
      <c r="E25" s="16">
        <v>3809832.89</v>
      </c>
      <c r="F25" s="16"/>
      <c r="G25" s="16"/>
    </row>
    <row r="26" ht="20.25" customHeight="1" spans="1:7">
      <c r="A26" s="65" t="s">
        <v>112</v>
      </c>
      <c r="B26" s="65" t="s">
        <v>113</v>
      </c>
      <c r="C26" s="16">
        <v>2230356.91</v>
      </c>
      <c r="D26" s="16">
        <v>2230356.91</v>
      </c>
      <c r="E26" s="16">
        <v>2230356.91</v>
      </c>
      <c r="F26" s="16"/>
      <c r="G26" s="16"/>
    </row>
    <row r="27" ht="20.25" customHeight="1" spans="1:7">
      <c r="A27" s="65" t="s">
        <v>114</v>
      </c>
      <c r="B27" s="65" t="s">
        <v>115</v>
      </c>
      <c r="C27" s="16">
        <v>1383457.25</v>
      </c>
      <c r="D27" s="16">
        <v>1383457.25</v>
      </c>
      <c r="E27" s="16">
        <v>1383457.25</v>
      </c>
      <c r="F27" s="16"/>
      <c r="G27" s="16"/>
    </row>
    <row r="28" ht="20.25" customHeight="1" spans="1:7">
      <c r="A28" s="65" t="s">
        <v>116</v>
      </c>
      <c r="B28" s="65" t="s">
        <v>117</v>
      </c>
      <c r="C28" s="16">
        <v>196018.73</v>
      </c>
      <c r="D28" s="16">
        <v>196018.73</v>
      </c>
      <c r="E28" s="16">
        <v>196018.73</v>
      </c>
      <c r="F28" s="16"/>
      <c r="G28" s="16"/>
    </row>
    <row r="29" ht="20.25" customHeight="1" spans="1:7">
      <c r="A29" s="15" t="s">
        <v>118</v>
      </c>
      <c r="B29" s="15" t="s">
        <v>119</v>
      </c>
      <c r="C29" s="16">
        <v>4105080</v>
      </c>
      <c r="D29" s="16">
        <v>4105080</v>
      </c>
      <c r="E29" s="16">
        <v>4105080</v>
      </c>
      <c r="F29" s="16"/>
      <c r="G29" s="16"/>
    </row>
    <row r="30" ht="20.25" customHeight="1" spans="1:7">
      <c r="A30" s="64" t="s">
        <v>120</v>
      </c>
      <c r="B30" s="64" t="s">
        <v>121</v>
      </c>
      <c r="C30" s="16">
        <v>4105080</v>
      </c>
      <c r="D30" s="16">
        <v>4105080</v>
      </c>
      <c r="E30" s="16">
        <v>4105080</v>
      </c>
      <c r="F30" s="16"/>
      <c r="G30" s="16"/>
    </row>
    <row r="31" ht="20.25" customHeight="1" spans="1:7">
      <c r="A31" s="65" t="s">
        <v>122</v>
      </c>
      <c r="B31" s="65" t="s">
        <v>123</v>
      </c>
      <c r="C31" s="16">
        <v>4105080</v>
      </c>
      <c r="D31" s="16">
        <v>4105080</v>
      </c>
      <c r="E31" s="16">
        <v>4105080</v>
      </c>
      <c r="F31" s="16"/>
      <c r="G31" s="16"/>
    </row>
    <row r="32" ht="20.25" customHeight="1" spans="1:7">
      <c r="A32" s="45" t="s">
        <v>124</v>
      </c>
      <c r="B32" s="45"/>
      <c r="C32" s="46">
        <v>69897272.39</v>
      </c>
      <c r="D32" s="46">
        <v>63839272.39</v>
      </c>
      <c r="E32" s="46">
        <v>60017272.39</v>
      </c>
      <c r="F32" s="46">
        <v>3822000</v>
      </c>
      <c r="G32" s="46">
        <v>6058000</v>
      </c>
    </row>
  </sheetData>
  <mergeCells count="7">
    <mergeCell ref="A2:G2"/>
    <mergeCell ref="A3:C3"/>
    <mergeCell ref="A4:B4"/>
    <mergeCell ref="D4:F4"/>
    <mergeCell ref="A32:B32"/>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D19" sqref="D19"/>
    </sheetView>
  </sheetViews>
  <sheetFormatPr defaultColWidth="8.85" defaultRowHeight="15" customHeight="1" outlineLevelRow="6" outlineLevelCol="5"/>
  <cols>
    <col min="1" max="6" width="28.575" customWidth="1"/>
  </cols>
  <sheetData>
    <row r="1" ht="18.75" customHeight="1" spans="1:6">
      <c r="A1" s="57"/>
      <c r="B1" s="57"/>
      <c r="C1" s="58"/>
      <c r="D1" s="1"/>
      <c r="E1" s="1"/>
      <c r="F1" s="59" t="s">
        <v>142</v>
      </c>
    </row>
    <row r="2" ht="41.25" customHeight="1" spans="1:6">
      <c r="A2" s="60" t="s">
        <v>143</v>
      </c>
      <c r="B2" s="60"/>
      <c r="C2" s="60"/>
      <c r="D2" s="60"/>
      <c r="E2" s="60"/>
      <c r="F2" s="60"/>
    </row>
    <row r="3" ht="18.75" customHeight="1" spans="1:6">
      <c r="A3" s="4" t="s">
        <v>2</v>
      </c>
      <c r="B3" s="4"/>
      <c r="C3" s="4"/>
      <c r="D3" s="61"/>
      <c r="E3" s="1"/>
      <c r="F3" s="59" t="s">
        <v>30</v>
      </c>
    </row>
    <row r="4" ht="18.75" customHeight="1" spans="1:6">
      <c r="A4" s="12" t="s">
        <v>144</v>
      </c>
      <c r="B4" s="44" t="s">
        <v>145</v>
      </c>
      <c r="C4" s="44" t="s">
        <v>146</v>
      </c>
      <c r="D4" s="44"/>
      <c r="E4" s="44"/>
      <c r="F4" s="44" t="s">
        <v>147</v>
      </c>
    </row>
    <row r="5" ht="18.75" customHeight="1" spans="1:6">
      <c r="A5" s="12"/>
      <c r="B5" s="44"/>
      <c r="C5" s="44" t="s">
        <v>35</v>
      </c>
      <c r="D5" s="44" t="s">
        <v>148</v>
      </c>
      <c r="E5" s="44" t="s">
        <v>149</v>
      </c>
      <c r="F5" s="44"/>
    </row>
    <row r="6" ht="18.75" customHeight="1" spans="1:6">
      <c r="A6" s="62">
        <v>1</v>
      </c>
      <c r="B6" s="63">
        <v>2</v>
      </c>
      <c r="C6" s="62">
        <v>3</v>
      </c>
      <c r="D6" s="62">
        <v>4</v>
      </c>
      <c r="E6" s="62">
        <v>5</v>
      </c>
      <c r="F6" s="62">
        <v>6</v>
      </c>
    </row>
    <row r="7" ht="20.25" customHeight="1" spans="1:6">
      <c r="A7" s="16">
        <v>60000</v>
      </c>
      <c r="B7" s="16"/>
      <c r="C7" s="16"/>
      <c r="D7" s="16"/>
      <c r="E7" s="16"/>
      <c r="F7" s="16">
        <v>60000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1"/>
  <sheetViews>
    <sheetView showZeros="0" workbookViewId="0">
      <selection activeCell="C15" sqref="C15"/>
    </sheetView>
  </sheetViews>
  <sheetFormatPr defaultColWidth="8.85" defaultRowHeight="15" customHeight="1"/>
  <cols>
    <col min="1" max="1" width="17.125" customWidth="1"/>
    <col min="2" max="2" width="17.875" customWidth="1"/>
    <col min="3" max="3" width="19.375" customWidth="1"/>
    <col min="4" max="4" width="11.125" customWidth="1"/>
    <col min="5" max="5" width="28.575" customWidth="1"/>
    <col min="6" max="6" width="11.125" customWidth="1"/>
    <col min="7" max="7" width="23.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150</v>
      </c>
    </row>
    <row r="2" ht="45" customHeight="1" spans="1:23">
      <c r="A2" s="3" t="s">
        <v>151</v>
      </c>
      <c r="B2" s="3"/>
      <c r="C2" s="3"/>
      <c r="D2" s="3"/>
      <c r="E2" s="3"/>
      <c r="F2" s="3"/>
      <c r="G2" s="3"/>
      <c r="H2" s="3"/>
      <c r="I2" s="3"/>
      <c r="J2" s="3"/>
      <c r="K2" s="3"/>
      <c r="L2" s="51"/>
      <c r="M2" s="51"/>
      <c r="N2" s="51"/>
      <c r="O2" s="51"/>
      <c r="P2" s="51"/>
      <c r="Q2" s="51"/>
      <c r="R2" s="51"/>
      <c r="S2" s="51"/>
      <c r="T2" s="51"/>
      <c r="U2" s="51"/>
      <c r="V2" s="51"/>
      <c r="W2" s="51"/>
    </row>
    <row r="3" ht="18.75" customHeight="1" spans="1:23">
      <c r="A3" s="4" t="s">
        <v>2</v>
      </c>
      <c r="B3" s="4"/>
      <c r="C3" s="4"/>
      <c r="D3" s="4"/>
      <c r="E3" s="4"/>
      <c r="F3" s="4"/>
      <c r="G3" s="4"/>
      <c r="H3" s="52"/>
      <c r="I3" s="52"/>
      <c r="J3" s="52"/>
      <c r="K3" s="52"/>
      <c r="L3" s="5"/>
      <c r="M3" s="5"/>
      <c r="N3" s="5"/>
      <c r="O3" s="5"/>
      <c r="P3" s="5"/>
      <c r="Q3" s="5"/>
      <c r="R3" s="5"/>
      <c r="S3" s="5"/>
      <c r="T3" s="5"/>
      <c r="U3" s="5"/>
      <c r="V3" s="5"/>
      <c r="W3" s="5" t="s">
        <v>30</v>
      </c>
    </row>
    <row r="4" ht="18.75" customHeight="1" spans="1:23">
      <c r="A4" s="54" t="s">
        <v>152</v>
      </c>
      <c r="B4" s="54" t="s">
        <v>153</v>
      </c>
      <c r="C4" s="54" t="s">
        <v>154</v>
      </c>
      <c r="D4" s="54" t="s">
        <v>155</v>
      </c>
      <c r="E4" s="54" t="s">
        <v>156</v>
      </c>
      <c r="F4" s="54" t="s">
        <v>157</v>
      </c>
      <c r="G4" s="54" t="s">
        <v>158</v>
      </c>
      <c r="H4" s="55" t="s">
        <v>33</v>
      </c>
      <c r="I4" s="55" t="s">
        <v>159</v>
      </c>
      <c r="J4" s="54"/>
      <c r="K4" s="54"/>
      <c r="L4" s="54"/>
      <c r="M4" s="54"/>
      <c r="N4" s="54" t="s">
        <v>160</v>
      </c>
      <c r="O4" s="54"/>
      <c r="P4" s="54"/>
      <c r="Q4" s="54" t="s">
        <v>39</v>
      </c>
      <c r="R4" s="54" t="s">
        <v>63</v>
      </c>
      <c r="S4" s="54"/>
      <c r="T4" s="54"/>
      <c r="U4" s="54"/>
      <c r="V4" s="54"/>
      <c r="W4" s="54"/>
    </row>
    <row r="5" ht="18.75" customHeight="1" spans="1:23">
      <c r="A5" s="54"/>
      <c r="B5" s="54"/>
      <c r="C5" s="54"/>
      <c r="D5" s="54"/>
      <c r="E5" s="54"/>
      <c r="F5" s="54"/>
      <c r="G5" s="54"/>
      <c r="H5" s="55" t="s">
        <v>161</v>
      </c>
      <c r="I5" s="55" t="s">
        <v>162</v>
      </c>
      <c r="J5" s="54" t="s">
        <v>37</v>
      </c>
      <c r="K5" s="54" t="s">
        <v>38</v>
      </c>
      <c r="L5" s="54"/>
      <c r="M5" s="54"/>
      <c r="N5" s="54" t="s">
        <v>160</v>
      </c>
      <c r="O5" s="54" t="s">
        <v>37</v>
      </c>
      <c r="P5" s="54" t="s">
        <v>38</v>
      </c>
      <c r="Q5" s="54" t="s">
        <v>39</v>
      </c>
      <c r="R5" s="54" t="s">
        <v>63</v>
      </c>
      <c r="S5" s="54" t="s">
        <v>42</v>
      </c>
      <c r="T5" s="54" t="s">
        <v>43</v>
      </c>
      <c r="U5" s="54" t="s">
        <v>44</v>
      </c>
      <c r="V5" s="54" t="s">
        <v>45</v>
      </c>
      <c r="W5" s="54" t="s">
        <v>46</v>
      </c>
    </row>
    <row r="6" ht="18.75" customHeight="1" spans="1:23">
      <c r="A6" s="54"/>
      <c r="B6" s="54"/>
      <c r="C6" s="54"/>
      <c r="D6" s="54"/>
      <c r="E6" s="54"/>
      <c r="F6" s="54"/>
      <c r="G6" s="54"/>
      <c r="H6" s="55"/>
      <c r="I6" s="55" t="s">
        <v>163</v>
      </c>
      <c r="J6" s="54" t="s">
        <v>164</v>
      </c>
      <c r="K6" s="54" t="s">
        <v>165</v>
      </c>
      <c r="L6" s="54" t="s">
        <v>166</v>
      </c>
      <c r="M6" s="54" t="s">
        <v>167</v>
      </c>
      <c r="N6" s="54" t="s">
        <v>36</v>
      </c>
      <c r="O6" s="54" t="s">
        <v>37</v>
      </c>
      <c r="P6" s="54" t="s">
        <v>38</v>
      </c>
      <c r="Q6" s="54"/>
      <c r="R6" s="54" t="s">
        <v>35</v>
      </c>
      <c r="S6" s="54" t="s">
        <v>42</v>
      </c>
      <c r="T6" s="54" t="s">
        <v>43</v>
      </c>
      <c r="U6" s="54" t="s">
        <v>44</v>
      </c>
      <c r="V6" s="54" t="s">
        <v>45</v>
      </c>
      <c r="W6" s="54" t="s">
        <v>46</v>
      </c>
    </row>
    <row r="7" ht="22.65" customHeight="1" spans="1:23">
      <c r="A7" s="54"/>
      <c r="B7" s="54"/>
      <c r="C7" s="54"/>
      <c r="D7" s="54"/>
      <c r="E7" s="54"/>
      <c r="F7" s="54"/>
      <c r="G7" s="54"/>
      <c r="H7" s="55"/>
      <c r="I7" s="55" t="s">
        <v>35</v>
      </c>
      <c r="J7" s="54"/>
      <c r="K7" s="54"/>
      <c r="L7" s="54"/>
      <c r="M7" s="54"/>
      <c r="N7" s="54"/>
      <c r="O7" s="54"/>
      <c r="P7" s="54"/>
      <c r="Q7" s="54"/>
      <c r="R7" s="54"/>
      <c r="S7" s="54"/>
      <c r="T7" s="54"/>
      <c r="U7" s="54"/>
      <c r="V7" s="54"/>
      <c r="W7" s="54"/>
    </row>
    <row r="8" ht="18.75" customHeight="1" spans="1:23">
      <c r="A8" s="55" t="s">
        <v>47</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row>
    <row r="9" ht="18.75" customHeight="1" spans="1:23">
      <c r="A9" s="8" t="s">
        <v>57</v>
      </c>
      <c r="B9" s="8" t="s">
        <v>168</v>
      </c>
      <c r="C9" s="9" t="s">
        <v>169</v>
      </c>
      <c r="D9" s="8" t="s">
        <v>80</v>
      </c>
      <c r="E9" s="8" t="s">
        <v>81</v>
      </c>
      <c r="F9" s="8" t="s">
        <v>170</v>
      </c>
      <c r="G9" s="8" t="s">
        <v>171</v>
      </c>
      <c r="H9" s="16">
        <v>10122648</v>
      </c>
      <c r="I9" s="16">
        <v>10122648</v>
      </c>
      <c r="J9" s="16"/>
      <c r="K9" s="16"/>
      <c r="L9" s="16">
        <v>10122648</v>
      </c>
      <c r="M9" s="16"/>
      <c r="N9" s="16"/>
      <c r="O9" s="16"/>
      <c r="P9" s="16"/>
      <c r="Q9" s="16"/>
      <c r="R9" s="16"/>
      <c r="S9" s="16"/>
      <c r="T9" s="16"/>
      <c r="U9" s="16"/>
      <c r="V9" s="16"/>
      <c r="W9" s="16"/>
    </row>
    <row r="10" ht="18.75" customHeight="1" spans="1:23">
      <c r="A10" s="8" t="s">
        <v>57</v>
      </c>
      <c r="B10" s="8" t="s">
        <v>168</v>
      </c>
      <c r="C10" s="9" t="s">
        <v>169</v>
      </c>
      <c r="D10" s="8" t="s">
        <v>80</v>
      </c>
      <c r="E10" s="8" t="s">
        <v>81</v>
      </c>
      <c r="F10" s="8" t="s">
        <v>172</v>
      </c>
      <c r="G10" s="8" t="s">
        <v>173</v>
      </c>
      <c r="H10" s="16">
        <v>480000</v>
      </c>
      <c r="I10" s="16">
        <v>480000</v>
      </c>
      <c r="J10" s="16"/>
      <c r="K10" s="16"/>
      <c r="L10" s="16">
        <v>480000</v>
      </c>
      <c r="M10" s="16"/>
      <c r="N10" s="16"/>
      <c r="O10" s="16"/>
      <c r="P10" s="22"/>
      <c r="Q10" s="16"/>
      <c r="R10" s="16"/>
      <c r="S10" s="16"/>
      <c r="T10" s="16"/>
      <c r="U10" s="16"/>
      <c r="V10" s="16"/>
      <c r="W10" s="16"/>
    </row>
    <row r="11" ht="18.75" customHeight="1" spans="1:23">
      <c r="A11" s="8" t="s">
        <v>57</v>
      </c>
      <c r="B11" s="8" t="s">
        <v>168</v>
      </c>
      <c r="C11" s="9" t="s">
        <v>169</v>
      </c>
      <c r="D11" s="8" t="s">
        <v>80</v>
      </c>
      <c r="E11" s="8" t="s">
        <v>81</v>
      </c>
      <c r="F11" s="8" t="s">
        <v>172</v>
      </c>
      <c r="G11" s="8" t="s">
        <v>173</v>
      </c>
      <c r="H11" s="16">
        <v>16914252</v>
      </c>
      <c r="I11" s="16">
        <v>16914252</v>
      </c>
      <c r="J11" s="16"/>
      <c r="K11" s="16"/>
      <c r="L11" s="16">
        <v>16914252</v>
      </c>
      <c r="M11" s="16"/>
      <c r="N11" s="16"/>
      <c r="O11" s="16"/>
      <c r="P11" s="22"/>
      <c r="Q11" s="16"/>
      <c r="R11" s="16"/>
      <c r="S11" s="16"/>
      <c r="T11" s="16"/>
      <c r="U11" s="16"/>
      <c r="V11" s="16"/>
      <c r="W11" s="16"/>
    </row>
    <row r="12" ht="18.75" customHeight="1" spans="1:23">
      <c r="A12" s="8" t="s">
        <v>57</v>
      </c>
      <c r="B12" s="8" t="s">
        <v>168</v>
      </c>
      <c r="C12" s="9" t="s">
        <v>169</v>
      </c>
      <c r="D12" s="8" t="s">
        <v>80</v>
      </c>
      <c r="E12" s="8" t="s">
        <v>81</v>
      </c>
      <c r="F12" s="8" t="s">
        <v>174</v>
      </c>
      <c r="G12" s="8" t="s">
        <v>175</v>
      </c>
      <c r="H12" s="16">
        <v>843554</v>
      </c>
      <c r="I12" s="16">
        <v>843554</v>
      </c>
      <c r="J12" s="16"/>
      <c r="K12" s="16"/>
      <c r="L12" s="16">
        <v>843554</v>
      </c>
      <c r="M12" s="16"/>
      <c r="N12" s="16"/>
      <c r="O12" s="16"/>
      <c r="P12" s="22"/>
      <c r="Q12" s="16"/>
      <c r="R12" s="16"/>
      <c r="S12" s="16"/>
      <c r="T12" s="16"/>
      <c r="U12" s="16"/>
      <c r="V12" s="16"/>
      <c r="W12" s="16"/>
    </row>
    <row r="13" ht="18.75" customHeight="1" spans="1:23">
      <c r="A13" s="8" t="s">
        <v>57</v>
      </c>
      <c r="B13" s="8" t="s">
        <v>176</v>
      </c>
      <c r="C13" s="9" t="s">
        <v>177</v>
      </c>
      <c r="D13" s="8" t="s">
        <v>80</v>
      </c>
      <c r="E13" s="8" t="s">
        <v>81</v>
      </c>
      <c r="F13" s="8" t="s">
        <v>178</v>
      </c>
      <c r="G13" s="8" t="s">
        <v>179</v>
      </c>
      <c r="H13" s="16">
        <v>654.3</v>
      </c>
      <c r="I13" s="16">
        <v>654.3</v>
      </c>
      <c r="J13" s="16"/>
      <c r="K13" s="16"/>
      <c r="L13" s="16">
        <v>654.3</v>
      </c>
      <c r="M13" s="16"/>
      <c r="N13" s="16"/>
      <c r="O13" s="16"/>
      <c r="P13" s="22"/>
      <c r="Q13" s="16"/>
      <c r="R13" s="16"/>
      <c r="S13" s="16"/>
      <c r="T13" s="16"/>
      <c r="U13" s="16"/>
      <c r="V13" s="16"/>
      <c r="W13" s="16"/>
    </row>
    <row r="14" ht="18.75" customHeight="1" spans="1:23">
      <c r="A14" s="8" t="s">
        <v>57</v>
      </c>
      <c r="B14" s="8" t="s">
        <v>176</v>
      </c>
      <c r="C14" s="9" t="s">
        <v>177</v>
      </c>
      <c r="D14" s="8" t="s">
        <v>98</v>
      </c>
      <c r="E14" s="8" t="s">
        <v>99</v>
      </c>
      <c r="F14" s="8" t="s">
        <v>180</v>
      </c>
      <c r="G14" s="8" t="s">
        <v>181</v>
      </c>
      <c r="H14" s="16">
        <v>4299483.2</v>
      </c>
      <c r="I14" s="16">
        <v>4299483.2</v>
      </c>
      <c r="J14" s="16"/>
      <c r="K14" s="16"/>
      <c r="L14" s="16">
        <v>4299483.2</v>
      </c>
      <c r="M14" s="16"/>
      <c r="N14" s="16"/>
      <c r="O14" s="16"/>
      <c r="P14" s="22"/>
      <c r="Q14" s="16"/>
      <c r="R14" s="16"/>
      <c r="S14" s="16"/>
      <c r="T14" s="16"/>
      <c r="U14" s="16"/>
      <c r="V14" s="16"/>
      <c r="W14" s="16"/>
    </row>
    <row r="15" ht="18.75" customHeight="1" spans="1:23">
      <c r="A15" s="8" t="s">
        <v>57</v>
      </c>
      <c r="B15" s="8" t="s">
        <v>176</v>
      </c>
      <c r="C15" s="9" t="s">
        <v>177</v>
      </c>
      <c r="D15" s="8" t="s">
        <v>112</v>
      </c>
      <c r="E15" s="8" t="s">
        <v>113</v>
      </c>
      <c r="F15" s="8" t="s">
        <v>182</v>
      </c>
      <c r="G15" s="8" t="s">
        <v>183</v>
      </c>
      <c r="H15" s="16">
        <v>2230356.91</v>
      </c>
      <c r="I15" s="16">
        <v>2230356.91</v>
      </c>
      <c r="J15" s="16"/>
      <c r="K15" s="16"/>
      <c r="L15" s="16">
        <v>2230356.91</v>
      </c>
      <c r="M15" s="16"/>
      <c r="N15" s="16"/>
      <c r="O15" s="16"/>
      <c r="P15" s="22"/>
      <c r="Q15" s="16"/>
      <c r="R15" s="16"/>
      <c r="S15" s="16"/>
      <c r="T15" s="16"/>
      <c r="U15" s="16"/>
      <c r="V15" s="16"/>
      <c r="W15" s="16"/>
    </row>
    <row r="16" ht="18.75" customHeight="1" spans="1:23">
      <c r="A16" s="8" t="s">
        <v>57</v>
      </c>
      <c r="B16" s="8" t="s">
        <v>176</v>
      </c>
      <c r="C16" s="9" t="s">
        <v>177</v>
      </c>
      <c r="D16" s="8" t="s">
        <v>114</v>
      </c>
      <c r="E16" s="8" t="s">
        <v>115</v>
      </c>
      <c r="F16" s="8" t="s">
        <v>184</v>
      </c>
      <c r="G16" s="8" t="s">
        <v>185</v>
      </c>
      <c r="H16" s="16">
        <v>1383457.25</v>
      </c>
      <c r="I16" s="16">
        <v>1383457.25</v>
      </c>
      <c r="J16" s="16"/>
      <c r="K16" s="16"/>
      <c r="L16" s="16">
        <v>1383457.25</v>
      </c>
      <c r="M16" s="16"/>
      <c r="N16" s="16"/>
      <c r="O16" s="16"/>
      <c r="P16" s="22"/>
      <c r="Q16" s="16"/>
      <c r="R16" s="16"/>
      <c r="S16" s="16"/>
      <c r="T16" s="16"/>
      <c r="U16" s="16"/>
      <c r="V16" s="16"/>
      <c r="W16" s="16"/>
    </row>
    <row r="17" ht="18.75" customHeight="1" spans="1:23">
      <c r="A17" s="8" t="s">
        <v>57</v>
      </c>
      <c r="B17" s="8" t="s">
        <v>176</v>
      </c>
      <c r="C17" s="9" t="s">
        <v>177</v>
      </c>
      <c r="D17" s="8" t="s">
        <v>116</v>
      </c>
      <c r="E17" s="8" t="s">
        <v>117</v>
      </c>
      <c r="F17" s="8" t="s">
        <v>178</v>
      </c>
      <c r="G17" s="8" t="s">
        <v>179</v>
      </c>
      <c r="H17" s="16">
        <v>102112.73</v>
      </c>
      <c r="I17" s="16">
        <v>102112.73</v>
      </c>
      <c r="J17" s="16"/>
      <c r="K17" s="16"/>
      <c r="L17" s="16">
        <v>102112.73</v>
      </c>
      <c r="M17" s="16"/>
      <c r="N17" s="16"/>
      <c r="O17" s="16"/>
      <c r="P17" s="22"/>
      <c r="Q17" s="16"/>
      <c r="R17" s="16"/>
      <c r="S17" s="16"/>
      <c r="T17" s="16"/>
      <c r="U17" s="16"/>
      <c r="V17" s="16"/>
      <c r="W17" s="16"/>
    </row>
    <row r="18" ht="18.75" customHeight="1" spans="1:23">
      <c r="A18" s="8" t="s">
        <v>57</v>
      </c>
      <c r="B18" s="8" t="s">
        <v>176</v>
      </c>
      <c r="C18" s="9" t="s">
        <v>177</v>
      </c>
      <c r="D18" s="8" t="s">
        <v>116</v>
      </c>
      <c r="E18" s="8" t="s">
        <v>117</v>
      </c>
      <c r="F18" s="8" t="s">
        <v>178</v>
      </c>
      <c r="G18" s="8" t="s">
        <v>179</v>
      </c>
      <c r="H18" s="16">
        <v>93906</v>
      </c>
      <c r="I18" s="16">
        <v>93906</v>
      </c>
      <c r="J18" s="16"/>
      <c r="K18" s="16"/>
      <c r="L18" s="16">
        <v>93906</v>
      </c>
      <c r="M18" s="16"/>
      <c r="N18" s="16"/>
      <c r="O18" s="16"/>
      <c r="P18" s="22"/>
      <c r="Q18" s="16"/>
      <c r="R18" s="16"/>
      <c r="S18" s="16"/>
      <c r="T18" s="16"/>
      <c r="U18" s="16"/>
      <c r="V18" s="16"/>
      <c r="W18" s="16"/>
    </row>
    <row r="19" ht="18.75" customHeight="1" spans="1:23">
      <c r="A19" s="8" t="s">
        <v>57</v>
      </c>
      <c r="B19" s="8" t="s">
        <v>186</v>
      </c>
      <c r="C19" s="9" t="s">
        <v>123</v>
      </c>
      <c r="D19" s="8" t="s">
        <v>122</v>
      </c>
      <c r="E19" s="8" t="s">
        <v>123</v>
      </c>
      <c r="F19" s="8" t="s">
        <v>187</v>
      </c>
      <c r="G19" s="8" t="s">
        <v>123</v>
      </c>
      <c r="H19" s="16">
        <v>4105080</v>
      </c>
      <c r="I19" s="16">
        <v>4105080</v>
      </c>
      <c r="J19" s="16"/>
      <c r="K19" s="16"/>
      <c r="L19" s="56">
        <v>4105080</v>
      </c>
      <c r="M19" s="16"/>
      <c r="N19" s="16"/>
      <c r="O19" s="16"/>
      <c r="P19" s="22"/>
      <c r="Q19" s="16"/>
      <c r="R19" s="16"/>
      <c r="S19" s="16"/>
      <c r="T19" s="16"/>
      <c r="U19" s="16"/>
      <c r="V19" s="16"/>
      <c r="W19" s="16"/>
    </row>
    <row r="20" ht="18.75" customHeight="1" spans="1:23">
      <c r="A20" s="8" t="s">
        <v>57</v>
      </c>
      <c r="B20" s="8" t="s">
        <v>188</v>
      </c>
      <c r="C20" s="9" t="s">
        <v>189</v>
      </c>
      <c r="D20" s="8" t="s">
        <v>80</v>
      </c>
      <c r="E20" s="8" t="s">
        <v>81</v>
      </c>
      <c r="F20" s="8" t="s">
        <v>190</v>
      </c>
      <c r="G20" s="8" t="s">
        <v>191</v>
      </c>
      <c r="H20" s="16">
        <v>1791600</v>
      </c>
      <c r="I20" s="16">
        <v>1791600</v>
      </c>
      <c r="J20" s="16"/>
      <c r="K20" s="16"/>
      <c r="L20" s="56">
        <v>1791600</v>
      </c>
      <c r="M20" s="16"/>
      <c r="N20" s="16"/>
      <c r="O20" s="16"/>
      <c r="P20" s="22"/>
      <c r="Q20" s="16"/>
      <c r="R20" s="16"/>
      <c r="S20" s="16"/>
      <c r="T20" s="16"/>
      <c r="U20" s="16"/>
      <c r="V20" s="16"/>
      <c r="W20" s="16"/>
    </row>
    <row r="21" ht="18.75" customHeight="1" spans="1:23">
      <c r="A21" s="8" t="s">
        <v>57</v>
      </c>
      <c r="B21" s="8" t="s">
        <v>192</v>
      </c>
      <c r="C21" s="9" t="s">
        <v>193</v>
      </c>
      <c r="D21" s="8" t="s">
        <v>80</v>
      </c>
      <c r="E21" s="8" t="s">
        <v>81</v>
      </c>
      <c r="F21" s="8" t="s">
        <v>194</v>
      </c>
      <c r="G21" s="8" t="s">
        <v>193</v>
      </c>
      <c r="H21" s="16">
        <v>237600</v>
      </c>
      <c r="I21" s="16">
        <v>237600</v>
      </c>
      <c r="J21" s="16"/>
      <c r="K21" s="16"/>
      <c r="L21" s="56">
        <v>237600</v>
      </c>
      <c r="M21" s="16"/>
      <c r="N21" s="16"/>
      <c r="O21" s="16"/>
      <c r="P21" s="22"/>
      <c r="Q21" s="16"/>
      <c r="R21" s="16"/>
      <c r="S21" s="16"/>
      <c r="T21" s="16"/>
      <c r="U21" s="16"/>
      <c r="V21" s="16"/>
      <c r="W21" s="16"/>
    </row>
    <row r="22" ht="18.75" customHeight="1" spans="1:23">
      <c r="A22" s="8" t="s">
        <v>57</v>
      </c>
      <c r="B22" s="8" t="s">
        <v>195</v>
      </c>
      <c r="C22" s="9" t="s">
        <v>196</v>
      </c>
      <c r="D22" s="8" t="s">
        <v>80</v>
      </c>
      <c r="E22" s="8" t="s">
        <v>81</v>
      </c>
      <c r="F22" s="8" t="s">
        <v>197</v>
      </c>
      <c r="G22" s="8" t="s">
        <v>198</v>
      </c>
      <c r="H22" s="16">
        <v>414400</v>
      </c>
      <c r="I22" s="16">
        <v>414400</v>
      </c>
      <c r="J22" s="16"/>
      <c r="K22" s="16"/>
      <c r="L22" s="56">
        <v>414400</v>
      </c>
      <c r="M22" s="16"/>
      <c r="N22" s="16"/>
      <c r="O22" s="16"/>
      <c r="P22" s="22"/>
      <c r="Q22" s="16"/>
      <c r="R22" s="16"/>
      <c r="S22" s="16"/>
      <c r="T22" s="16"/>
      <c r="U22" s="16"/>
      <c r="V22" s="16"/>
      <c r="W22" s="16"/>
    </row>
    <row r="23" ht="18.75" customHeight="1" spans="1:23">
      <c r="A23" s="8" t="s">
        <v>57</v>
      </c>
      <c r="B23" s="8" t="s">
        <v>195</v>
      </c>
      <c r="C23" s="9" t="s">
        <v>196</v>
      </c>
      <c r="D23" s="8" t="s">
        <v>80</v>
      </c>
      <c r="E23" s="8" t="s">
        <v>81</v>
      </c>
      <c r="F23" s="8" t="s">
        <v>199</v>
      </c>
      <c r="G23" s="8" t="s">
        <v>200</v>
      </c>
      <c r="H23" s="16">
        <v>60000</v>
      </c>
      <c r="I23" s="16">
        <v>60000</v>
      </c>
      <c r="J23" s="16"/>
      <c r="K23" s="16"/>
      <c r="L23" s="56">
        <v>60000</v>
      </c>
      <c r="M23" s="16"/>
      <c r="N23" s="16"/>
      <c r="O23" s="16"/>
      <c r="P23" s="22"/>
      <c r="Q23" s="16"/>
      <c r="R23" s="16"/>
      <c r="S23" s="16"/>
      <c r="T23" s="16"/>
      <c r="U23" s="16"/>
      <c r="V23" s="16"/>
      <c r="W23" s="16"/>
    </row>
    <row r="24" ht="18.75" customHeight="1" spans="1:23">
      <c r="A24" s="8" t="s">
        <v>57</v>
      </c>
      <c r="B24" s="8" t="s">
        <v>195</v>
      </c>
      <c r="C24" s="9" t="s">
        <v>196</v>
      </c>
      <c r="D24" s="8" t="s">
        <v>80</v>
      </c>
      <c r="E24" s="8" t="s">
        <v>81</v>
      </c>
      <c r="F24" s="8" t="s">
        <v>201</v>
      </c>
      <c r="G24" s="8" t="s">
        <v>202</v>
      </c>
      <c r="H24" s="16">
        <v>330000</v>
      </c>
      <c r="I24" s="16">
        <v>330000</v>
      </c>
      <c r="J24" s="16"/>
      <c r="K24" s="16"/>
      <c r="L24" s="56">
        <v>330000</v>
      </c>
      <c r="M24" s="16"/>
      <c r="N24" s="16"/>
      <c r="O24" s="16"/>
      <c r="P24" s="22"/>
      <c r="Q24" s="16"/>
      <c r="R24" s="16"/>
      <c r="S24" s="16"/>
      <c r="T24" s="16"/>
      <c r="U24" s="16"/>
      <c r="V24" s="16"/>
      <c r="W24" s="16"/>
    </row>
    <row r="25" ht="18.75" customHeight="1" spans="1:23">
      <c r="A25" s="8" t="s">
        <v>57</v>
      </c>
      <c r="B25" s="8" t="s">
        <v>195</v>
      </c>
      <c r="C25" s="9" t="s">
        <v>196</v>
      </c>
      <c r="D25" s="8" t="s">
        <v>80</v>
      </c>
      <c r="E25" s="8" t="s">
        <v>81</v>
      </c>
      <c r="F25" s="8" t="s">
        <v>203</v>
      </c>
      <c r="G25" s="8" t="s">
        <v>204</v>
      </c>
      <c r="H25" s="16">
        <v>100000</v>
      </c>
      <c r="I25" s="16">
        <v>100000</v>
      </c>
      <c r="J25" s="16"/>
      <c r="K25" s="16"/>
      <c r="L25" s="56">
        <v>100000</v>
      </c>
      <c r="M25" s="16"/>
      <c r="N25" s="16"/>
      <c r="O25" s="16"/>
      <c r="P25" s="22"/>
      <c r="Q25" s="16"/>
      <c r="R25" s="16"/>
      <c r="S25" s="16"/>
      <c r="T25" s="16"/>
      <c r="U25" s="16"/>
      <c r="V25" s="16"/>
      <c r="W25" s="16"/>
    </row>
    <row r="26" ht="18.75" customHeight="1" spans="1:23">
      <c r="A26" s="8" t="s">
        <v>57</v>
      </c>
      <c r="B26" s="8" t="s">
        <v>195</v>
      </c>
      <c r="C26" s="9" t="s">
        <v>196</v>
      </c>
      <c r="D26" s="8" t="s">
        <v>80</v>
      </c>
      <c r="E26" s="8" t="s">
        <v>81</v>
      </c>
      <c r="F26" s="8" t="s">
        <v>205</v>
      </c>
      <c r="G26" s="8" t="s">
        <v>206</v>
      </c>
      <c r="H26" s="16">
        <v>170000</v>
      </c>
      <c r="I26" s="16">
        <v>170000</v>
      </c>
      <c r="J26" s="16"/>
      <c r="K26" s="16"/>
      <c r="L26" s="56">
        <v>170000</v>
      </c>
      <c r="M26" s="16"/>
      <c r="N26" s="16"/>
      <c r="O26" s="16"/>
      <c r="P26" s="22"/>
      <c r="Q26" s="16"/>
      <c r="R26" s="16"/>
      <c r="S26" s="16"/>
      <c r="T26" s="16"/>
      <c r="U26" s="16"/>
      <c r="V26" s="16"/>
      <c r="W26" s="16"/>
    </row>
    <row r="27" ht="18.75" customHeight="1" spans="1:23">
      <c r="A27" s="8" t="s">
        <v>57</v>
      </c>
      <c r="B27" s="8" t="s">
        <v>195</v>
      </c>
      <c r="C27" s="9" t="s">
        <v>196</v>
      </c>
      <c r="D27" s="8" t="s">
        <v>80</v>
      </c>
      <c r="E27" s="8" t="s">
        <v>81</v>
      </c>
      <c r="F27" s="8" t="s">
        <v>207</v>
      </c>
      <c r="G27" s="8" t="s">
        <v>208</v>
      </c>
      <c r="H27" s="16">
        <v>200000</v>
      </c>
      <c r="I27" s="16">
        <v>200000</v>
      </c>
      <c r="J27" s="16"/>
      <c r="K27" s="16"/>
      <c r="L27" s="56">
        <v>200000</v>
      </c>
      <c r="M27" s="16"/>
      <c r="N27" s="16"/>
      <c r="O27" s="16"/>
      <c r="P27" s="22"/>
      <c r="Q27" s="16"/>
      <c r="R27" s="16"/>
      <c r="S27" s="16"/>
      <c r="T27" s="16"/>
      <c r="U27" s="16"/>
      <c r="V27" s="16"/>
      <c r="W27" s="16"/>
    </row>
    <row r="28" ht="18.75" customHeight="1" spans="1:23">
      <c r="A28" s="8" t="s">
        <v>57</v>
      </c>
      <c r="B28" s="8" t="s">
        <v>195</v>
      </c>
      <c r="C28" s="9" t="s">
        <v>196</v>
      </c>
      <c r="D28" s="8" t="s">
        <v>80</v>
      </c>
      <c r="E28" s="8" t="s">
        <v>81</v>
      </c>
      <c r="F28" s="8" t="s">
        <v>209</v>
      </c>
      <c r="G28" s="8" t="s">
        <v>210</v>
      </c>
      <c r="H28" s="16">
        <v>30000</v>
      </c>
      <c r="I28" s="16">
        <v>30000</v>
      </c>
      <c r="J28" s="16"/>
      <c r="K28" s="16"/>
      <c r="L28" s="56">
        <v>30000</v>
      </c>
      <c r="M28" s="16"/>
      <c r="N28" s="16"/>
      <c r="O28" s="16"/>
      <c r="P28" s="22"/>
      <c r="Q28" s="16"/>
      <c r="R28" s="16"/>
      <c r="S28" s="16"/>
      <c r="T28" s="16"/>
      <c r="U28" s="16"/>
      <c r="V28" s="16"/>
      <c r="W28" s="16"/>
    </row>
    <row r="29" ht="18.75" customHeight="1" spans="1:23">
      <c r="A29" s="8" t="s">
        <v>57</v>
      </c>
      <c r="B29" s="8" t="s">
        <v>195</v>
      </c>
      <c r="C29" s="9" t="s">
        <v>196</v>
      </c>
      <c r="D29" s="8" t="s">
        <v>80</v>
      </c>
      <c r="E29" s="8" t="s">
        <v>81</v>
      </c>
      <c r="F29" s="8" t="s">
        <v>211</v>
      </c>
      <c r="G29" s="8" t="s">
        <v>212</v>
      </c>
      <c r="H29" s="16">
        <v>10000</v>
      </c>
      <c r="I29" s="16">
        <v>10000</v>
      </c>
      <c r="J29" s="16"/>
      <c r="K29" s="16"/>
      <c r="L29" s="56">
        <v>10000</v>
      </c>
      <c r="M29" s="16"/>
      <c r="N29" s="16"/>
      <c r="O29" s="16"/>
      <c r="P29" s="22"/>
      <c r="Q29" s="16"/>
      <c r="R29" s="16"/>
      <c r="S29" s="16"/>
      <c r="T29" s="16"/>
      <c r="U29" s="16"/>
      <c r="V29" s="16"/>
      <c r="W29" s="16"/>
    </row>
    <row r="30" ht="18.75" customHeight="1" spans="1:23">
      <c r="A30" s="8" t="s">
        <v>57</v>
      </c>
      <c r="B30" s="8" t="s">
        <v>195</v>
      </c>
      <c r="C30" s="9" t="s">
        <v>196</v>
      </c>
      <c r="D30" s="8" t="s">
        <v>80</v>
      </c>
      <c r="E30" s="8" t="s">
        <v>81</v>
      </c>
      <c r="F30" s="8" t="s">
        <v>213</v>
      </c>
      <c r="G30" s="8" t="s">
        <v>214</v>
      </c>
      <c r="H30" s="16">
        <v>170000</v>
      </c>
      <c r="I30" s="16">
        <v>170000</v>
      </c>
      <c r="J30" s="16"/>
      <c r="K30" s="16"/>
      <c r="L30" s="56">
        <v>170000</v>
      </c>
      <c r="M30" s="16"/>
      <c r="N30" s="16"/>
      <c r="O30" s="16"/>
      <c r="P30" s="22"/>
      <c r="Q30" s="16"/>
      <c r="R30" s="16"/>
      <c r="S30" s="16"/>
      <c r="T30" s="16"/>
      <c r="U30" s="16"/>
      <c r="V30" s="16"/>
      <c r="W30" s="16"/>
    </row>
    <row r="31" ht="18.75" customHeight="1" spans="1:23">
      <c r="A31" s="8" t="s">
        <v>57</v>
      </c>
      <c r="B31" s="8" t="s">
        <v>195</v>
      </c>
      <c r="C31" s="9" t="s">
        <v>196</v>
      </c>
      <c r="D31" s="8" t="s">
        <v>80</v>
      </c>
      <c r="E31" s="8" t="s">
        <v>81</v>
      </c>
      <c r="F31" s="8" t="s">
        <v>215</v>
      </c>
      <c r="G31" s="8" t="s">
        <v>216</v>
      </c>
      <c r="H31" s="16">
        <v>198000</v>
      </c>
      <c r="I31" s="16">
        <v>198000</v>
      </c>
      <c r="J31" s="16"/>
      <c r="K31" s="16"/>
      <c r="L31" s="56">
        <v>198000</v>
      </c>
      <c r="M31" s="16"/>
      <c r="N31" s="16"/>
      <c r="O31" s="16"/>
      <c r="P31" s="22"/>
      <c r="Q31" s="16"/>
      <c r="R31" s="16"/>
      <c r="S31" s="16"/>
      <c r="T31" s="16"/>
      <c r="U31" s="16"/>
      <c r="V31" s="16"/>
      <c r="W31" s="16"/>
    </row>
    <row r="32" ht="18.75" customHeight="1" spans="1:23">
      <c r="A32" s="8" t="s">
        <v>57</v>
      </c>
      <c r="B32" s="8" t="s">
        <v>195</v>
      </c>
      <c r="C32" s="9" t="s">
        <v>196</v>
      </c>
      <c r="D32" s="8" t="s">
        <v>94</v>
      </c>
      <c r="E32" s="8" t="s">
        <v>95</v>
      </c>
      <c r="F32" s="8" t="s">
        <v>215</v>
      </c>
      <c r="G32" s="8" t="s">
        <v>216</v>
      </c>
      <c r="H32" s="16">
        <v>50400</v>
      </c>
      <c r="I32" s="16">
        <v>50400</v>
      </c>
      <c r="J32" s="16"/>
      <c r="K32" s="16"/>
      <c r="L32" s="56">
        <v>50400</v>
      </c>
      <c r="M32" s="16"/>
      <c r="N32" s="16"/>
      <c r="O32" s="16"/>
      <c r="P32" s="22"/>
      <c r="Q32" s="16"/>
      <c r="R32" s="16"/>
      <c r="S32" s="16"/>
      <c r="T32" s="16"/>
      <c r="U32" s="16"/>
      <c r="V32" s="16"/>
      <c r="W32" s="16"/>
    </row>
    <row r="33" ht="18.75" customHeight="1" spans="1:23">
      <c r="A33" s="8" t="s">
        <v>57</v>
      </c>
      <c r="B33" s="8" t="s">
        <v>217</v>
      </c>
      <c r="C33" s="9" t="s">
        <v>218</v>
      </c>
      <c r="D33" s="8" t="s">
        <v>96</v>
      </c>
      <c r="E33" s="8" t="s">
        <v>97</v>
      </c>
      <c r="F33" s="8" t="s">
        <v>219</v>
      </c>
      <c r="G33" s="8" t="s">
        <v>220</v>
      </c>
      <c r="H33" s="16">
        <v>2880</v>
      </c>
      <c r="I33" s="16">
        <v>2880</v>
      </c>
      <c r="J33" s="16"/>
      <c r="K33" s="16"/>
      <c r="L33" s="56">
        <v>2880</v>
      </c>
      <c r="M33" s="16"/>
      <c r="N33" s="16"/>
      <c r="O33" s="16"/>
      <c r="P33" s="22"/>
      <c r="Q33" s="16"/>
      <c r="R33" s="16"/>
      <c r="S33" s="16"/>
      <c r="T33" s="16"/>
      <c r="U33" s="16"/>
      <c r="V33" s="16"/>
      <c r="W33" s="16"/>
    </row>
    <row r="34" ht="18.75" customHeight="1" spans="1:23">
      <c r="A34" s="8" t="s">
        <v>57</v>
      </c>
      <c r="B34" s="8" t="s">
        <v>221</v>
      </c>
      <c r="C34" s="9" t="s">
        <v>222</v>
      </c>
      <c r="D34" s="8" t="s">
        <v>80</v>
      </c>
      <c r="E34" s="8" t="s">
        <v>81</v>
      </c>
      <c r="F34" s="8" t="s">
        <v>174</v>
      </c>
      <c r="G34" s="8" t="s">
        <v>175</v>
      </c>
      <c r="H34" s="16">
        <v>3412656</v>
      </c>
      <c r="I34" s="16">
        <v>3412656</v>
      </c>
      <c r="J34" s="16"/>
      <c r="K34" s="16"/>
      <c r="L34" s="56">
        <v>3412656</v>
      </c>
      <c r="M34" s="16"/>
      <c r="N34" s="16"/>
      <c r="O34" s="16"/>
      <c r="P34" s="22"/>
      <c r="Q34" s="16"/>
      <c r="R34" s="16"/>
      <c r="S34" s="16"/>
      <c r="T34" s="16"/>
      <c r="U34" s="16"/>
      <c r="V34" s="16"/>
      <c r="W34" s="16"/>
    </row>
    <row r="35" ht="18.75" customHeight="1" spans="1:23">
      <c r="A35" s="8" t="s">
        <v>57</v>
      </c>
      <c r="B35" s="8" t="s">
        <v>223</v>
      </c>
      <c r="C35" s="9" t="s">
        <v>224</v>
      </c>
      <c r="D35" s="8" t="s">
        <v>82</v>
      </c>
      <c r="E35" s="8" t="s">
        <v>83</v>
      </c>
      <c r="F35" s="8" t="s">
        <v>219</v>
      </c>
      <c r="G35" s="8" t="s">
        <v>220</v>
      </c>
      <c r="H35" s="16">
        <v>12091200</v>
      </c>
      <c r="I35" s="16">
        <v>12091200</v>
      </c>
      <c r="J35" s="16"/>
      <c r="K35" s="16"/>
      <c r="L35" s="56">
        <v>12091200</v>
      </c>
      <c r="M35" s="16"/>
      <c r="N35" s="16"/>
      <c r="O35" s="16"/>
      <c r="P35" s="22"/>
      <c r="Q35" s="16"/>
      <c r="R35" s="16"/>
      <c r="S35" s="16"/>
      <c r="T35" s="16"/>
      <c r="U35" s="16"/>
      <c r="V35" s="16"/>
      <c r="W35" s="16"/>
    </row>
    <row r="36" ht="18.75" customHeight="1" spans="1:23">
      <c r="A36" s="8" t="s">
        <v>57</v>
      </c>
      <c r="B36" s="8" t="s">
        <v>225</v>
      </c>
      <c r="C36" s="9" t="s">
        <v>226</v>
      </c>
      <c r="D36" s="8" t="s">
        <v>94</v>
      </c>
      <c r="E36" s="8" t="s">
        <v>95</v>
      </c>
      <c r="F36" s="8" t="s">
        <v>227</v>
      </c>
      <c r="G36" s="8" t="s">
        <v>228</v>
      </c>
      <c r="H36" s="16">
        <v>1209600</v>
      </c>
      <c r="I36" s="16">
        <v>1209600</v>
      </c>
      <c r="J36" s="16"/>
      <c r="K36" s="16"/>
      <c r="L36" s="56">
        <v>1209600</v>
      </c>
      <c r="M36" s="16"/>
      <c r="N36" s="16"/>
      <c r="O36" s="16"/>
      <c r="P36" s="22"/>
      <c r="Q36" s="16"/>
      <c r="R36" s="16"/>
      <c r="S36" s="16"/>
      <c r="T36" s="16"/>
      <c r="U36" s="16"/>
      <c r="V36" s="16"/>
      <c r="W36" s="16"/>
    </row>
    <row r="37" ht="18.75" customHeight="1" spans="1:23">
      <c r="A37" s="8" t="s">
        <v>57</v>
      </c>
      <c r="B37" s="8" t="s">
        <v>229</v>
      </c>
      <c r="C37" s="9" t="s">
        <v>230</v>
      </c>
      <c r="D37" s="8" t="s">
        <v>104</v>
      </c>
      <c r="E37" s="8" t="s">
        <v>105</v>
      </c>
      <c r="F37" s="8" t="s">
        <v>227</v>
      </c>
      <c r="G37" s="8" t="s">
        <v>228</v>
      </c>
      <c r="H37" s="16">
        <v>135972</v>
      </c>
      <c r="I37" s="16">
        <v>135972</v>
      </c>
      <c r="J37" s="16"/>
      <c r="K37" s="16"/>
      <c r="L37" s="56">
        <v>135972</v>
      </c>
      <c r="M37" s="16"/>
      <c r="N37" s="16"/>
      <c r="O37" s="16"/>
      <c r="P37" s="22"/>
      <c r="Q37" s="16"/>
      <c r="R37" s="16"/>
      <c r="S37" s="16"/>
      <c r="T37" s="16"/>
      <c r="U37" s="16"/>
      <c r="V37" s="16"/>
      <c r="W37" s="16"/>
    </row>
    <row r="38" ht="18.75" customHeight="1" spans="1:23">
      <c r="A38" s="8" t="s">
        <v>57</v>
      </c>
      <c r="B38" s="8" t="s">
        <v>231</v>
      </c>
      <c r="C38" s="9" t="s">
        <v>232</v>
      </c>
      <c r="D38" s="8" t="s">
        <v>100</v>
      </c>
      <c r="E38" s="8" t="s">
        <v>101</v>
      </c>
      <c r="F38" s="8" t="s">
        <v>233</v>
      </c>
      <c r="G38" s="8" t="s">
        <v>234</v>
      </c>
      <c r="H38" s="16">
        <v>902500</v>
      </c>
      <c r="I38" s="16">
        <v>902500</v>
      </c>
      <c r="J38" s="16"/>
      <c r="K38" s="16"/>
      <c r="L38" s="56">
        <v>902500</v>
      </c>
      <c r="M38" s="16"/>
      <c r="N38" s="16"/>
      <c r="O38" s="16"/>
      <c r="P38" s="22"/>
      <c r="Q38" s="16"/>
      <c r="R38" s="16"/>
      <c r="S38" s="16"/>
      <c r="T38" s="16"/>
      <c r="U38" s="16"/>
      <c r="V38" s="16"/>
      <c r="W38" s="16"/>
    </row>
    <row r="39" ht="18.75" customHeight="1" spans="1:23">
      <c r="A39" s="8" t="s">
        <v>57</v>
      </c>
      <c r="B39" s="8" t="s">
        <v>235</v>
      </c>
      <c r="C39" s="9" t="s">
        <v>147</v>
      </c>
      <c r="D39" s="8" t="s">
        <v>80</v>
      </c>
      <c r="E39" s="8" t="s">
        <v>81</v>
      </c>
      <c r="F39" s="8" t="s">
        <v>236</v>
      </c>
      <c r="G39" s="8" t="s">
        <v>147</v>
      </c>
      <c r="H39" s="16">
        <v>60000</v>
      </c>
      <c r="I39" s="16">
        <v>60000</v>
      </c>
      <c r="J39" s="16"/>
      <c r="K39" s="16"/>
      <c r="L39" s="56">
        <v>60000</v>
      </c>
      <c r="M39" s="16"/>
      <c r="N39" s="16"/>
      <c r="O39" s="16"/>
      <c r="P39" s="22"/>
      <c r="Q39" s="16"/>
      <c r="R39" s="16"/>
      <c r="S39" s="16"/>
      <c r="T39" s="16"/>
      <c r="U39" s="16"/>
      <c r="V39" s="16"/>
      <c r="W39" s="16"/>
    </row>
    <row r="40" ht="18.75" customHeight="1" spans="1:23">
      <c r="A40" s="8" t="s">
        <v>57</v>
      </c>
      <c r="B40" s="8" t="s">
        <v>237</v>
      </c>
      <c r="C40" s="9" t="s">
        <v>238</v>
      </c>
      <c r="D40" s="8" t="s">
        <v>80</v>
      </c>
      <c r="E40" s="8" t="s">
        <v>81</v>
      </c>
      <c r="F40" s="8" t="s">
        <v>172</v>
      </c>
      <c r="G40" s="8" t="s">
        <v>173</v>
      </c>
      <c r="H40" s="16">
        <v>1686960</v>
      </c>
      <c r="I40" s="16">
        <v>1686960</v>
      </c>
      <c r="J40" s="16"/>
      <c r="K40" s="16"/>
      <c r="L40" s="56">
        <v>1686960</v>
      </c>
      <c r="M40" s="16"/>
      <c r="N40" s="16"/>
      <c r="O40" s="16"/>
      <c r="P40" s="22"/>
      <c r="Q40" s="16"/>
      <c r="R40" s="16"/>
      <c r="S40" s="16"/>
      <c r="T40" s="16"/>
      <c r="U40" s="16"/>
      <c r="V40" s="16"/>
      <c r="W40" s="16"/>
    </row>
    <row r="41" ht="18.75" customHeight="1" spans="1:23">
      <c r="A41" s="11" t="s">
        <v>33</v>
      </c>
      <c r="B41" s="11"/>
      <c r="C41" s="11"/>
      <c r="D41" s="11"/>
      <c r="E41" s="11"/>
      <c r="F41" s="11"/>
      <c r="G41" s="11"/>
      <c r="H41" s="16">
        <v>63839272.39</v>
      </c>
      <c r="I41" s="16">
        <v>63839272.39</v>
      </c>
      <c r="J41" s="16"/>
      <c r="K41" s="16"/>
      <c r="L41" s="16">
        <v>63839272.39</v>
      </c>
      <c r="M41" s="16"/>
      <c r="N41" s="16"/>
      <c r="O41" s="16"/>
      <c r="P41" s="16"/>
      <c r="Q41" s="16"/>
      <c r="R41" s="16"/>
      <c r="S41" s="16"/>
      <c r="T41" s="16"/>
      <c r="U41" s="16"/>
      <c r="V41" s="16"/>
      <c r="W41" s="16"/>
    </row>
  </sheetData>
  <mergeCells count="30">
    <mergeCell ref="A2:W2"/>
    <mergeCell ref="A3:G3"/>
    <mergeCell ref="I4:W4"/>
    <mergeCell ref="I5:M5"/>
    <mergeCell ref="N5:P5"/>
    <mergeCell ref="R5:W5"/>
    <mergeCell ref="A41:G4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6"/>
  <sheetViews>
    <sheetView showZeros="0" workbookViewId="0">
      <selection activeCell="D11" sqref="D1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239</v>
      </c>
    </row>
    <row r="2" ht="45" customHeight="1" spans="1:23">
      <c r="A2" s="3" t="s">
        <v>240</v>
      </c>
      <c r="B2" s="3"/>
      <c r="C2" s="3"/>
      <c r="D2" s="3"/>
      <c r="E2" s="3"/>
      <c r="F2" s="3"/>
      <c r="G2" s="3"/>
      <c r="H2" s="3"/>
      <c r="I2" s="3"/>
      <c r="J2" s="3"/>
      <c r="K2" s="3"/>
      <c r="L2" s="3"/>
      <c r="M2" s="3"/>
      <c r="N2" s="51"/>
      <c r="O2" s="51"/>
      <c r="P2" s="51"/>
      <c r="Q2" s="51"/>
      <c r="R2" s="51"/>
      <c r="S2" s="51"/>
      <c r="T2" s="51"/>
      <c r="U2" s="51"/>
      <c r="V2" s="51"/>
      <c r="W2" s="51"/>
    </row>
    <row r="3" ht="18.75" customHeight="1" spans="1:23">
      <c r="A3" s="4" t="s">
        <v>2</v>
      </c>
      <c r="B3" s="4"/>
      <c r="C3" s="4"/>
      <c r="D3" s="4"/>
      <c r="E3" s="4"/>
      <c r="F3" s="4"/>
      <c r="G3" s="4"/>
      <c r="H3" s="4"/>
      <c r="I3" s="52"/>
      <c r="J3" s="52"/>
      <c r="K3" s="52"/>
      <c r="L3" s="52"/>
      <c r="M3" s="52"/>
      <c r="N3" s="5"/>
      <c r="O3" s="5"/>
      <c r="P3" s="5"/>
      <c r="Q3" s="5"/>
      <c r="R3" s="5"/>
      <c r="S3" s="5"/>
      <c r="T3" s="5"/>
      <c r="U3" s="5"/>
      <c r="V3" s="5"/>
      <c r="W3" s="5" t="s">
        <v>30</v>
      </c>
    </row>
    <row r="4" ht="18.75" customHeight="1" spans="1:23">
      <c r="A4" s="12" t="s">
        <v>241</v>
      </c>
      <c r="B4" s="12" t="s">
        <v>153</v>
      </c>
      <c r="C4" s="12" t="s">
        <v>154</v>
      </c>
      <c r="D4" s="12" t="s">
        <v>242</v>
      </c>
      <c r="E4" s="12" t="s">
        <v>155</v>
      </c>
      <c r="F4" s="12" t="s">
        <v>156</v>
      </c>
      <c r="G4" s="12" t="s">
        <v>243</v>
      </c>
      <c r="H4" s="12" t="s">
        <v>158</v>
      </c>
      <c r="I4" s="44" t="s">
        <v>33</v>
      </c>
      <c r="J4" s="44" t="s">
        <v>244</v>
      </c>
      <c r="K4" s="12"/>
      <c r="L4" s="12"/>
      <c r="M4" s="12"/>
      <c r="N4" s="12" t="s">
        <v>160</v>
      </c>
      <c r="O4" s="12"/>
      <c r="P4" s="12"/>
      <c r="Q4" s="12" t="s">
        <v>39</v>
      </c>
      <c r="R4" s="12" t="s">
        <v>63</v>
      </c>
      <c r="S4" s="12"/>
      <c r="T4" s="12"/>
      <c r="U4" s="12"/>
      <c r="V4" s="12"/>
      <c r="W4" s="12"/>
    </row>
    <row r="5" ht="18.75" customHeight="1" spans="1:23">
      <c r="A5" s="12"/>
      <c r="B5" s="12"/>
      <c r="C5" s="12"/>
      <c r="D5" s="12"/>
      <c r="E5" s="12"/>
      <c r="F5" s="12"/>
      <c r="G5" s="12"/>
      <c r="H5" s="12"/>
      <c r="I5" s="44" t="s">
        <v>161</v>
      </c>
      <c r="J5" s="44" t="s">
        <v>36</v>
      </c>
      <c r="K5" s="12"/>
      <c r="L5" s="12" t="s">
        <v>37</v>
      </c>
      <c r="M5" s="12" t="s">
        <v>38</v>
      </c>
      <c r="N5" s="12" t="s">
        <v>36</v>
      </c>
      <c r="O5" s="12" t="s">
        <v>37</v>
      </c>
      <c r="P5" s="12" t="s">
        <v>38</v>
      </c>
      <c r="Q5" s="12" t="s">
        <v>39</v>
      </c>
      <c r="R5" s="12" t="s">
        <v>35</v>
      </c>
      <c r="S5" s="12" t="s">
        <v>42</v>
      </c>
      <c r="T5" s="12" t="s">
        <v>43</v>
      </c>
      <c r="U5" s="12" t="s">
        <v>44</v>
      </c>
      <c r="V5" s="12" t="s">
        <v>45</v>
      </c>
      <c r="W5" s="12" t="s">
        <v>46</v>
      </c>
    </row>
    <row r="6" ht="18.75" customHeight="1" spans="1:23">
      <c r="A6" s="12"/>
      <c r="B6" s="12"/>
      <c r="C6" s="12"/>
      <c r="D6" s="12"/>
      <c r="E6" s="12"/>
      <c r="F6" s="12"/>
      <c r="G6" s="12"/>
      <c r="H6" s="12"/>
      <c r="I6" s="44"/>
      <c r="J6" s="44" t="s">
        <v>36</v>
      </c>
      <c r="K6" s="12"/>
      <c r="L6" s="12" t="s">
        <v>37</v>
      </c>
      <c r="M6" s="12" t="s">
        <v>38</v>
      </c>
      <c r="N6" s="12" t="s">
        <v>36</v>
      </c>
      <c r="O6" s="12" t="s">
        <v>37</v>
      </c>
      <c r="P6" s="12" t="s">
        <v>38</v>
      </c>
      <c r="Q6" s="12"/>
      <c r="R6" s="12" t="s">
        <v>35</v>
      </c>
      <c r="S6" s="12" t="s">
        <v>42</v>
      </c>
      <c r="T6" s="12" t="s">
        <v>43</v>
      </c>
      <c r="U6" s="12" t="s">
        <v>44</v>
      </c>
      <c r="V6" s="12" t="s">
        <v>45</v>
      </c>
      <c r="W6" s="12" t="s">
        <v>46</v>
      </c>
    </row>
    <row r="7" ht="22.65" customHeight="1" spans="1:23">
      <c r="A7" s="12"/>
      <c r="B7" s="12"/>
      <c r="C7" s="12"/>
      <c r="D7" s="12"/>
      <c r="E7" s="12"/>
      <c r="F7" s="12"/>
      <c r="G7" s="12"/>
      <c r="H7" s="12"/>
      <c r="I7" s="44"/>
      <c r="J7" s="44" t="s">
        <v>35</v>
      </c>
      <c r="K7" s="12" t="s">
        <v>245</v>
      </c>
      <c r="L7" s="12"/>
      <c r="M7" s="12"/>
      <c r="N7" s="12"/>
      <c r="O7" s="12"/>
      <c r="P7" s="12"/>
      <c r="Q7" s="12"/>
      <c r="R7" s="12"/>
      <c r="S7" s="12"/>
      <c r="T7" s="12"/>
      <c r="U7" s="12"/>
      <c r="V7" s="12"/>
      <c r="W7" s="12"/>
    </row>
    <row r="8" ht="18.75" customHeight="1" spans="1:23">
      <c r="A8" s="13" t="s">
        <v>47</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246</v>
      </c>
      <c r="D9" s="8"/>
      <c r="E9" s="8"/>
      <c r="F9" s="8"/>
      <c r="G9" s="8"/>
      <c r="H9" s="8"/>
      <c r="I9" s="10">
        <v>5000000</v>
      </c>
      <c r="J9" s="10"/>
      <c r="K9" s="10"/>
      <c r="L9" s="10"/>
      <c r="M9" s="10"/>
      <c r="N9" s="10"/>
      <c r="O9" s="10"/>
      <c r="P9" s="10"/>
      <c r="Q9" s="10"/>
      <c r="R9" s="10">
        <v>5000000</v>
      </c>
      <c r="S9" s="10"/>
      <c r="T9" s="10"/>
      <c r="U9" s="10"/>
      <c r="V9" s="10"/>
      <c r="W9" s="10">
        <v>5000000</v>
      </c>
    </row>
    <row r="10" ht="18.75" customHeight="1" spans="1:23">
      <c r="A10" s="8" t="s">
        <v>247</v>
      </c>
      <c r="B10" s="8" t="s">
        <v>248</v>
      </c>
      <c r="C10" s="9" t="s">
        <v>246</v>
      </c>
      <c r="D10" s="8" t="s">
        <v>57</v>
      </c>
      <c r="E10" s="8" t="s">
        <v>86</v>
      </c>
      <c r="F10" s="8" t="s">
        <v>87</v>
      </c>
      <c r="G10" s="8" t="s">
        <v>215</v>
      </c>
      <c r="H10" s="8" t="s">
        <v>216</v>
      </c>
      <c r="I10" s="10">
        <v>80404.67</v>
      </c>
      <c r="J10" s="10"/>
      <c r="K10" s="10"/>
      <c r="L10" s="10"/>
      <c r="M10" s="10"/>
      <c r="N10" s="10"/>
      <c r="O10" s="10"/>
      <c r="P10" s="10"/>
      <c r="Q10" s="10"/>
      <c r="R10" s="10">
        <v>80404.67</v>
      </c>
      <c r="S10" s="10"/>
      <c r="T10" s="10"/>
      <c r="U10" s="10"/>
      <c r="V10" s="10"/>
      <c r="W10" s="10">
        <v>80404.67</v>
      </c>
    </row>
    <row r="11" ht="18.75" customHeight="1" spans="1:23">
      <c r="A11" s="8" t="s">
        <v>247</v>
      </c>
      <c r="B11" s="8" t="s">
        <v>248</v>
      </c>
      <c r="C11" s="9" t="s">
        <v>246</v>
      </c>
      <c r="D11" s="8" t="s">
        <v>57</v>
      </c>
      <c r="E11" s="8" t="s">
        <v>88</v>
      </c>
      <c r="F11" s="8" t="s">
        <v>89</v>
      </c>
      <c r="G11" s="8" t="s">
        <v>197</v>
      </c>
      <c r="H11" s="8" t="s">
        <v>198</v>
      </c>
      <c r="I11" s="10">
        <v>400000</v>
      </c>
      <c r="J11" s="10"/>
      <c r="K11" s="10"/>
      <c r="L11" s="10"/>
      <c r="M11" s="10"/>
      <c r="N11" s="10"/>
      <c r="O11" s="10"/>
      <c r="P11" s="22"/>
      <c r="Q11" s="10"/>
      <c r="R11" s="10">
        <v>400000</v>
      </c>
      <c r="S11" s="10"/>
      <c r="T11" s="10"/>
      <c r="U11" s="10"/>
      <c r="V11" s="10"/>
      <c r="W11" s="10">
        <v>400000</v>
      </c>
    </row>
    <row r="12" ht="18.75" customHeight="1" spans="1:23">
      <c r="A12" s="8" t="s">
        <v>247</v>
      </c>
      <c r="B12" s="8" t="s">
        <v>248</v>
      </c>
      <c r="C12" s="9" t="s">
        <v>246</v>
      </c>
      <c r="D12" s="8" t="s">
        <v>57</v>
      </c>
      <c r="E12" s="8" t="s">
        <v>88</v>
      </c>
      <c r="F12" s="8" t="s">
        <v>89</v>
      </c>
      <c r="G12" s="8" t="s">
        <v>205</v>
      </c>
      <c r="H12" s="8" t="s">
        <v>206</v>
      </c>
      <c r="I12" s="10">
        <v>504000</v>
      </c>
      <c r="J12" s="10"/>
      <c r="K12" s="10"/>
      <c r="L12" s="10"/>
      <c r="M12" s="10"/>
      <c r="N12" s="10"/>
      <c r="O12" s="10"/>
      <c r="P12" s="22"/>
      <c r="Q12" s="10"/>
      <c r="R12" s="10">
        <v>504000</v>
      </c>
      <c r="S12" s="10"/>
      <c r="T12" s="10"/>
      <c r="U12" s="10"/>
      <c r="V12" s="10"/>
      <c r="W12" s="10">
        <v>504000</v>
      </c>
    </row>
    <row r="13" ht="18.75" customHeight="1" spans="1:23">
      <c r="A13" s="8" t="s">
        <v>247</v>
      </c>
      <c r="B13" s="8" t="s">
        <v>248</v>
      </c>
      <c r="C13" s="9" t="s">
        <v>246</v>
      </c>
      <c r="D13" s="8" t="s">
        <v>57</v>
      </c>
      <c r="E13" s="8" t="s">
        <v>88</v>
      </c>
      <c r="F13" s="8" t="s">
        <v>89</v>
      </c>
      <c r="G13" s="8" t="s">
        <v>207</v>
      </c>
      <c r="H13" s="8" t="s">
        <v>208</v>
      </c>
      <c r="I13" s="10">
        <v>500000</v>
      </c>
      <c r="J13" s="10"/>
      <c r="K13" s="10"/>
      <c r="L13" s="10"/>
      <c r="M13" s="10"/>
      <c r="N13" s="10"/>
      <c r="O13" s="10"/>
      <c r="P13" s="22"/>
      <c r="Q13" s="10"/>
      <c r="R13" s="10">
        <v>500000</v>
      </c>
      <c r="S13" s="10"/>
      <c r="T13" s="10"/>
      <c r="U13" s="10"/>
      <c r="V13" s="10"/>
      <c r="W13" s="10">
        <v>500000</v>
      </c>
    </row>
    <row r="14" ht="18.75" customHeight="1" spans="1:23">
      <c r="A14" s="8" t="s">
        <v>247</v>
      </c>
      <c r="B14" s="8" t="s">
        <v>248</v>
      </c>
      <c r="C14" s="9" t="s">
        <v>246</v>
      </c>
      <c r="D14" s="8" t="s">
        <v>57</v>
      </c>
      <c r="E14" s="8" t="s">
        <v>88</v>
      </c>
      <c r="F14" s="8" t="s">
        <v>89</v>
      </c>
      <c r="G14" s="8" t="s">
        <v>249</v>
      </c>
      <c r="H14" s="8" t="s">
        <v>250</v>
      </c>
      <c r="I14" s="10">
        <v>1216000</v>
      </c>
      <c r="J14" s="10"/>
      <c r="K14" s="10"/>
      <c r="L14" s="10"/>
      <c r="M14" s="10"/>
      <c r="N14" s="10"/>
      <c r="O14" s="10"/>
      <c r="P14" s="22"/>
      <c r="Q14" s="10"/>
      <c r="R14" s="10">
        <v>1216000</v>
      </c>
      <c r="S14" s="10"/>
      <c r="T14" s="10"/>
      <c r="U14" s="10"/>
      <c r="V14" s="10"/>
      <c r="W14" s="10">
        <v>1216000</v>
      </c>
    </row>
    <row r="15" ht="18.75" customHeight="1" spans="1:23">
      <c r="A15" s="8" t="s">
        <v>247</v>
      </c>
      <c r="B15" s="8" t="s">
        <v>248</v>
      </c>
      <c r="C15" s="9" t="s">
        <v>246</v>
      </c>
      <c r="D15" s="8" t="s">
        <v>57</v>
      </c>
      <c r="E15" s="8" t="s">
        <v>88</v>
      </c>
      <c r="F15" s="8" t="s">
        <v>89</v>
      </c>
      <c r="G15" s="8" t="s">
        <v>251</v>
      </c>
      <c r="H15" s="8" t="s">
        <v>252</v>
      </c>
      <c r="I15" s="10">
        <v>1300000</v>
      </c>
      <c r="J15" s="10"/>
      <c r="K15" s="10"/>
      <c r="L15" s="10"/>
      <c r="M15" s="10"/>
      <c r="N15" s="10"/>
      <c r="O15" s="10"/>
      <c r="P15" s="22"/>
      <c r="Q15" s="10"/>
      <c r="R15" s="10">
        <v>1300000</v>
      </c>
      <c r="S15" s="10"/>
      <c r="T15" s="10"/>
      <c r="U15" s="10"/>
      <c r="V15" s="10"/>
      <c r="W15" s="10">
        <v>1300000</v>
      </c>
    </row>
    <row r="16" ht="18.75" customHeight="1" spans="1:23">
      <c r="A16" s="8" t="s">
        <v>247</v>
      </c>
      <c r="B16" s="8" t="s">
        <v>248</v>
      </c>
      <c r="C16" s="9" t="s">
        <v>246</v>
      </c>
      <c r="D16" s="8" t="s">
        <v>57</v>
      </c>
      <c r="E16" s="8" t="s">
        <v>88</v>
      </c>
      <c r="F16" s="8" t="s">
        <v>89</v>
      </c>
      <c r="G16" s="8" t="s">
        <v>213</v>
      </c>
      <c r="H16" s="8" t="s">
        <v>214</v>
      </c>
      <c r="I16" s="10">
        <v>480000</v>
      </c>
      <c r="J16" s="10"/>
      <c r="K16" s="10"/>
      <c r="L16" s="10"/>
      <c r="M16" s="10"/>
      <c r="N16" s="10"/>
      <c r="O16" s="10"/>
      <c r="P16" s="22"/>
      <c r="Q16" s="10"/>
      <c r="R16" s="10">
        <v>480000</v>
      </c>
      <c r="S16" s="10"/>
      <c r="T16" s="10"/>
      <c r="U16" s="10"/>
      <c r="V16" s="10"/>
      <c r="W16" s="10">
        <v>480000</v>
      </c>
    </row>
    <row r="17" ht="18.75" customHeight="1" spans="1:23">
      <c r="A17" s="8" t="s">
        <v>247</v>
      </c>
      <c r="B17" s="8" t="s">
        <v>248</v>
      </c>
      <c r="C17" s="9" t="s">
        <v>246</v>
      </c>
      <c r="D17" s="8" t="s">
        <v>57</v>
      </c>
      <c r="E17" s="8" t="s">
        <v>88</v>
      </c>
      <c r="F17" s="8" t="s">
        <v>89</v>
      </c>
      <c r="G17" s="8" t="s">
        <v>215</v>
      </c>
      <c r="H17" s="8" t="s">
        <v>216</v>
      </c>
      <c r="I17" s="10">
        <v>399595.33</v>
      </c>
      <c r="J17" s="10"/>
      <c r="K17" s="10"/>
      <c r="L17" s="10"/>
      <c r="M17" s="10"/>
      <c r="N17" s="10"/>
      <c r="O17" s="10"/>
      <c r="P17" s="22"/>
      <c r="Q17" s="10"/>
      <c r="R17" s="10">
        <v>399595.33</v>
      </c>
      <c r="S17" s="10"/>
      <c r="T17" s="10"/>
      <c r="U17" s="10"/>
      <c r="V17" s="10"/>
      <c r="W17" s="10">
        <v>399595.33</v>
      </c>
    </row>
    <row r="18" ht="18.75" customHeight="1" spans="1:23">
      <c r="A18" s="8" t="s">
        <v>247</v>
      </c>
      <c r="B18" s="8" t="s">
        <v>248</v>
      </c>
      <c r="C18" s="9" t="s">
        <v>246</v>
      </c>
      <c r="D18" s="8" t="s">
        <v>57</v>
      </c>
      <c r="E18" s="8" t="s">
        <v>88</v>
      </c>
      <c r="F18" s="8" t="s">
        <v>89</v>
      </c>
      <c r="G18" s="8" t="s">
        <v>215</v>
      </c>
      <c r="H18" s="8" t="s">
        <v>216</v>
      </c>
      <c r="I18" s="10">
        <v>20000</v>
      </c>
      <c r="J18" s="10"/>
      <c r="K18" s="10"/>
      <c r="L18" s="10"/>
      <c r="M18" s="10"/>
      <c r="N18" s="10"/>
      <c r="O18" s="10"/>
      <c r="P18" s="22"/>
      <c r="Q18" s="10"/>
      <c r="R18" s="10">
        <v>20000</v>
      </c>
      <c r="S18" s="10"/>
      <c r="T18" s="10"/>
      <c r="U18" s="10"/>
      <c r="V18" s="10"/>
      <c r="W18" s="10">
        <v>20000</v>
      </c>
    </row>
    <row r="19" ht="18.75" customHeight="1" spans="1:23">
      <c r="A19" s="8" t="s">
        <v>247</v>
      </c>
      <c r="B19" s="8" t="s">
        <v>248</v>
      </c>
      <c r="C19" s="9" t="s">
        <v>246</v>
      </c>
      <c r="D19" s="8" t="s">
        <v>57</v>
      </c>
      <c r="E19" s="8" t="s">
        <v>88</v>
      </c>
      <c r="F19" s="8" t="s">
        <v>89</v>
      </c>
      <c r="G19" s="8" t="s">
        <v>227</v>
      </c>
      <c r="H19" s="8" t="s">
        <v>228</v>
      </c>
      <c r="I19" s="10">
        <v>100000</v>
      </c>
      <c r="J19" s="10"/>
      <c r="K19" s="10"/>
      <c r="L19" s="10"/>
      <c r="M19" s="10"/>
      <c r="N19" s="10"/>
      <c r="O19" s="10"/>
      <c r="P19" s="22"/>
      <c r="Q19" s="10"/>
      <c r="R19" s="10">
        <v>100000</v>
      </c>
      <c r="S19" s="10"/>
      <c r="T19" s="10"/>
      <c r="U19" s="10"/>
      <c r="V19" s="10"/>
      <c r="W19" s="10">
        <v>100000</v>
      </c>
    </row>
    <row r="20" ht="18.75" customHeight="1" spans="1:23">
      <c r="A20" s="22"/>
      <c r="B20" s="22"/>
      <c r="C20" s="9" t="s">
        <v>253</v>
      </c>
      <c r="D20" s="22"/>
      <c r="E20" s="22"/>
      <c r="F20" s="22"/>
      <c r="G20" s="22"/>
      <c r="H20" s="22"/>
      <c r="I20" s="10">
        <v>800000</v>
      </c>
      <c r="J20" s="10">
        <v>800000</v>
      </c>
      <c r="K20" s="53">
        <v>800000</v>
      </c>
      <c r="L20" s="10"/>
      <c r="M20" s="10"/>
      <c r="N20" s="10"/>
      <c r="O20" s="10"/>
      <c r="P20" s="22"/>
      <c r="Q20" s="10"/>
      <c r="R20" s="10"/>
      <c r="S20" s="10"/>
      <c r="T20" s="10"/>
      <c r="U20" s="10"/>
      <c r="V20" s="10"/>
      <c r="W20" s="10"/>
    </row>
    <row r="21" ht="18.75" customHeight="1" spans="1:23">
      <c r="A21" s="8" t="s">
        <v>247</v>
      </c>
      <c r="B21" s="8" t="s">
        <v>254</v>
      </c>
      <c r="C21" s="9" t="s">
        <v>253</v>
      </c>
      <c r="D21" s="8" t="s">
        <v>57</v>
      </c>
      <c r="E21" s="8" t="s">
        <v>88</v>
      </c>
      <c r="F21" s="8" t="s">
        <v>89</v>
      </c>
      <c r="G21" s="8" t="s">
        <v>255</v>
      </c>
      <c r="H21" s="8" t="s">
        <v>256</v>
      </c>
      <c r="I21" s="10">
        <v>50000</v>
      </c>
      <c r="J21" s="10">
        <v>50000</v>
      </c>
      <c r="K21" s="53">
        <v>50000</v>
      </c>
      <c r="L21" s="10"/>
      <c r="M21" s="10"/>
      <c r="N21" s="10"/>
      <c r="O21" s="10"/>
      <c r="P21" s="22"/>
      <c r="Q21" s="10"/>
      <c r="R21" s="10"/>
      <c r="S21" s="10"/>
      <c r="T21" s="10"/>
      <c r="U21" s="10"/>
      <c r="V21" s="10"/>
      <c r="W21" s="10"/>
    </row>
    <row r="22" ht="18.75" customHeight="1" spans="1:23">
      <c r="A22" s="8" t="s">
        <v>247</v>
      </c>
      <c r="B22" s="8" t="s">
        <v>254</v>
      </c>
      <c r="C22" s="9" t="s">
        <v>253</v>
      </c>
      <c r="D22" s="8" t="s">
        <v>57</v>
      </c>
      <c r="E22" s="8" t="s">
        <v>88</v>
      </c>
      <c r="F22" s="8" t="s">
        <v>89</v>
      </c>
      <c r="G22" s="8" t="s">
        <v>257</v>
      </c>
      <c r="H22" s="8" t="s">
        <v>258</v>
      </c>
      <c r="I22" s="10">
        <v>750000</v>
      </c>
      <c r="J22" s="10">
        <v>750000</v>
      </c>
      <c r="K22" s="53">
        <v>750000</v>
      </c>
      <c r="L22" s="10"/>
      <c r="M22" s="10"/>
      <c r="N22" s="10"/>
      <c r="O22" s="10"/>
      <c r="P22" s="22"/>
      <c r="Q22" s="10"/>
      <c r="R22" s="10"/>
      <c r="S22" s="10"/>
      <c r="T22" s="10"/>
      <c r="U22" s="10"/>
      <c r="V22" s="10"/>
      <c r="W22" s="10"/>
    </row>
    <row r="23" ht="18.75" customHeight="1" spans="1:23">
      <c r="A23" s="22"/>
      <c r="B23" s="22"/>
      <c r="C23" s="9" t="s">
        <v>259</v>
      </c>
      <c r="D23" s="22"/>
      <c r="E23" s="22"/>
      <c r="F23" s="22"/>
      <c r="G23" s="22"/>
      <c r="H23" s="22"/>
      <c r="I23" s="10">
        <v>500000</v>
      </c>
      <c r="J23" s="10">
        <v>500000</v>
      </c>
      <c r="K23" s="53">
        <v>500000</v>
      </c>
      <c r="L23" s="10"/>
      <c r="M23" s="10"/>
      <c r="N23" s="10"/>
      <c r="O23" s="10"/>
      <c r="P23" s="22"/>
      <c r="Q23" s="10"/>
      <c r="R23" s="10"/>
      <c r="S23" s="10"/>
      <c r="T23" s="10"/>
      <c r="U23" s="10"/>
      <c r="V23" s="10"/>
      <c r="W23" s="10"/>
    </row>
    <row r="24" ht="18.75" customHeight="1" spans="1:23">
      <c r="A24" s="8" t="s">
        <v>247</v>
      </c>
      <c r="B24" s="8" t="s">
        <v>260</v>
      </c>
      <c r="C24" s="9" t="s">
        <v>259</v>
      </c>
      <c r="D24" s="8" t="s">
        <v>57</v>
      </c>
      <c r="E24" s="8" t="s">
        <v>88</v>
      </c>
      <c r="F24" s="8" t="s">
        <v>89</v>
      </c>
      <c r="G24" s="8" t="s">
        <v>197</v>
      </c>
      <c r="H24" s="8" t="s">
        <v>198</v>
      </c>
      <c r="I24" s="10">
        <v>50000</v>
      </c>
      <c r="J24" s="10">
        <v>50000</v>
      </c>
      <c r="K24" s="53">
        <v>50000</v>
      </c>
      <c r="L24" s="10"/>
      <c r="M24" s="10"/>
      <c r="N24" s="10"/>
      <c r="O24" s="10"/>
      <c r="P24" s="22"/>
      <c r="Q24" s="10"/>
      <c r="R24" s="10"/>
      <c r="S24" s="10"/>
      <c r="T24" s="10"/>
      <c r="U24" s="10"/>
      <c r="V24" s="10"/>
      <c r="W24" s="10"/>
    </row>
    <row r="25" ht="18.75" customHeight="1" spans="1:23">
      <c r="A25" s="8" t="s">
        <v>247</v>
      </c>
      <c r="B25" s="8" t="s">
        <v>260</v>
      </c>
      <c r="C25" s="9" t="s">
        <v>259</v>
      </c>
      <c r="D25" s="8" t="s">
        <v>57</v>
      </c>
      <c r="E25" s="8" t="s">
        <v>88</v>
      </c>
      <c r="F25" s="8" t="s">
        <v>89</v>
      </c>
      <c r="G25" s="8" t="s">
        <v>205</v>
      </c>
      <c r="H25" s="8" t="s">
        <v>206</v>
      </c>
      <c r="I25" s="10">
        <v>150000</v>
      </c>
      <c r="J25" s="10">
        <v>150000</v>
      </c>
      <c r="K25" s="53">
        <v>150000</v>
      </c>
      <c r="L25" s="10"/>
      <c r="M25" s="10"/>
      <c r="N25" s="10"/>
      <c r="O25" s="10"/>
      <c r="P25" s="22"/>
      <c r="Q25" s="10"/>
      <c r="R25" s="10"/>
      <c r="S25" s="10"/>
      <c r="T25" s="10"/>
      <c r="U25" s="10"/>
      <c r="V25" s="10"/>
      <c r="W25" s="10"/>
    </row>
    <row r="26" ht="18.75" customHeight="1" spans="1:23">
      <c r="A26" s="8" t="s">
        <v>247</v>
      </c>
      <c r="B26" s="8" t="s">
        <v>260</v>
      </c>
      <c r="C26" s="9" t="s">
        <v>259</v>
      </c>
      <c r="D26" s="8" t="s">
        <v>57</v>
      </c>
      <c r="E26" s="8" t="s">
        <v>88</v>
      </c>
      <c r="F26" s="8" t="s">
        <v>89</v>
      </c>
      <c r="G26" s="8" t="s">
        <v>207</v>
      </c>
      <c r="H26" s="8" t="s">
        <v>208</v>
      </c>
      <c r="I26" s="10">
        <v>50000</v>
      </c>
      <c r="J26" s="10">
        <v>50000</v>
      </c>
      <c r="K26" s="53">
        <v>50000</v>
      </c>
      <c r="L26" s="10"/>
      <c r="M26" s="10"/>
      <c r="N26" s="10"/>
      <c r="O26" s="10"/>
      <c r="P26" s="22"/>
      <c r="Q26" s="10"/>
      <c r="R26" s="10"/>
      <c r="S26" s="10"/>
      <c r="T26" s="10"/>
      <c r="U26" s="10"/>
      <c r="V26" s="10"/>
      <c r="W26" s="10"/>
    </row>
    <row r="27" ht="18.75" customHeight="1" spans="1:23">
      <c r="A27" s="8" t="s">
        <v>247</v>
      </c>
      <c r="B27" s="8" t="s">
        <v>260</v>
      </c>
      <c r="C27" s="9" t="s">
        <v>259</v>
      </c>
      <c r="D27" s="8" t="s">
        <v>57</v>
      </c>
      <c r="E27" s="8" t="s">
        <v>88</v>
      </c>
      <c r="F27" s="8" t="s">
        <v>89</v>
      </c>
      <c r="G27" s="8" t="s">
        <v>213</v>
      </c>
      <c r="H27" s="8" t="s">
        <v>214</v>
      </c>
      <c r="I27" s="10">
        <v>150000</v>
      </c>
      <c r="J27" s="10">
        <v>150000</v>
      </c>
      <c r="K27" s="53">
        <v>150000</v>
      </c>
      <c r="L27" s="10"/>
      <c r="M27" s="10"/>
      <c r="N27" s="10"/>
      <c r="O27" s="10"/>
      <c r="P27" s="22"/>
      <c r="Q27" s="10"/>
      <c r="R27" s="10"/>
      <c r="S27" s="10"/>
      <c r="T27" s="10"/>
      <c r="U27" s="10"/>
      <c r="V27" s="10"/>
      <c r="W27" s="10"/>
    </row>
    <row r="28" ht="18.75" customHeight="1" spans="1:23">
      <c r="A28" s="8" t="s">
        <v>247</v>
      </c>
      <c r="B28" s="8" t="s">
        <v>260</v>
      </c>
      <c r="C28" s="9" t="s">
        <v>259</v>
      </c>
      <c r="D28" s="8" t="s">
        <v>57</v>
      </c>
      <c r="E28" s="8" t="s">
        <v>88</v>
      </c>
      <c r="F28" s="8" t="s">
        <v>89</v>
      </c>
      <c r="G28" s="8" t="s">
        <v>215</v>
      </c>
      <c r="H28" s="8" t="s">
        <v>216</v>
      </c>
      <c r="I28" s="10">
        <v>50000</v>
      </c>
      <c r="J28" s="10">
        <v>50000</v>
      </c>
      <c r="K28" s="53">
        <v>50000</v>
      </c>
      <c r="L28" s="10"/>
      <c r="M28" s="10"/>
      <c r="N28" s="10"/>
      <c r="O28" s="10"/>
      <c r="P28" s="22"/>
      <c r="Q28" s="10"/>
      <c r="R28" s="10"/>
      <c r="S28" s="10"/>
      <c r="T28" s="10"/>
      <c r="U28" s="10"/>
      <c r="V28" s="10"/>
      <c r="W28" s="10"/>
    </row>
    <row r="29" ht="18.75" customHeight="1" spans="1:23">
      <c r="A29" s="8" t="s">
        <v>247</v>
      </c>
      <c r="B29" s="8" t="s">
        <v>260</v>
      </c>
      <c r="C29" s="9" t="s">
        <v>259</v>
      </c>
      <c r="D29" s="8" t="s">
        <v>57</v>
      </c>
      <c r="E29" s="8" t="s">
        <v>88</v>
      </c>
      <c r="F29" s="8" t="s">
        <v>89</v>
      </c>
      <c r="G29" s="8" t="s">
        <v>261</v>
      </c>
      <c r="H29" s="8" t="s">
        <v>262</v>
      </c>
      <c r="I29" s="10">
        <v>50000</v>
      </c>
      <c r="J29" s="10">
        <v>50000</v>
      </c>
      <c r="K29" s="53">
        <v>50000</v>
      </c>
      <c r="L29" s="10"/>
      <c r="M29" s="10"/>
      <c r="N29" s="10"/>
      <c r="O29" s="10"/>
      <c r="P29" s="22"/>
      <c r="Q29" s="10"/>
      <c r="R29" s="10"/>
      <c r="S29" s="10"/>
      <c r="T29" s="10"/>
      <c r="U29" s="10"/>
      <c r="V29" s="10"/>
      <c r="W29" s="10"/>
    </row>
    <row r="30" ht="18.75" customHeight="1" spans="1:23">
      <c r="A30" s="22"/>
      <c r="B30" s="22"/>
      <c r="C30" s="9" t="s">
        <v>263</v>
      </c>
      <c r="D30" s="22"/>
      <c r="E30" s="22"/>
      <c r="F30" s="22"/>
      <c r="G30" s="22"/>
      <c r="H30" s="22"/>
      <c r="I30" s="10">
        <v>700000</v>
      </c>
      <c r="J30" s="10">
        <v>700000</v>
      </c>
      <c r="K30" s="53">
        <v>700000</v>
      </c>
      <c r="L30" s="10"/>
      <c r="M30" s="10"/>
      <c r="N30" s="10"/>
      <c r="O30" s="10"/>
      <c r="P30" s="22"/>
      <c r="Q30" s="10"/>
      <c r="R30" s="10"/>
      <c r="S30" s="10"/>
      <c r="T30" s="10"/>
      <c r="U30" s="10"/>
      <c r="V30" s="10"/>
      <c r="W30" s="10"/>
    </row>
    <row r="31" ht="18.75" customHeight="1" spans="1:23">
      <c r="A31" s="8" t="s">
        <v>247</v>
      </c>
      <c r="B31" s="8" t="s">
        <v>264</v>
      </c>
      <c r="C31" s="9" t="s">
        <v>263</v>
      </c>
      <c r="D31" s="8" t="s">
        <v>57</v>
      </c>
      <c r="E31" s="8" t="s">
        <v>88</v>
      </c>
      <c r="F31" s="8" t="s">
        <v>89</v>
      </c>
      <c r="G31" s="8" t="s">
        <v>257</v>
      </c>
      <c r="H31" s="8" t="s">
        <v>258</v>
      </c>
      <c r="I31" s="10">
        <v>700000</v>
      </c>
      <c r="J31" s="10">
        <v>700000</v>
      </c>
      <c r="K31" s="53">
        <v>700000</v>
      </c>
      <c r="L31" s="10"/>
      <c r="M31" s="10"/>
      <c r="N31" s="10"/>
      <c r="O31" s="10"/>
      <c r="P31" s="22"/>
      <c r="Q31" s="10"/>
      <c r="R31" s="10"/>
      <c r="S31" s="10"/>
      <c r="T31" s="10"/>
      <c r="U31" s="10"/>
      <c r="V31" s="10"/>
      <c r="W31" s="10"/>
    </row>
    <row r="32" ht="18.75" customHeight="1" spans="1:23">
      <c r="A32" s="22"/>
      <c r="B32" s="22"/>
      <c r="C32" s="9" t="s">
        <v>265</v>
      </c>
      <c r="D32" s="22"/>
      <c r="E32" s="22"/>
      <c r="F32" s="22"/>
      <c r="G32" s="22"/>
      <c r="H32" s="22"/>
      <c r="I32" s="10">
        <v>1300000</v>
      </c>
      <c r="J32" s="10">
        <v>1300000</v>
      </c>
      <c r="K32" s="53">
        <v>1300000</v>
      </c>
      <c r="L32" s="10"/>
      <c r="M32" s="10"/>
      <c r="N32" s="10"/>
      <c r="O32" s="10"/>
      <c r="P32" s="22"/>
      <c r="Q32" s="10"/>
      <c r="R32" s="10"/>
      <c r="S32" s="10"/>
      <c r="T32" s="10"/>
      <c r="U32" s="10"/>
      <c r="V32" s="10"/>
      <c r="W32" s="10"/>
    </row>
    <row r="33" ht="18.75" customHeight="1" spans="1:23">
      <c r="A33" s="8" t="s">
        <v>247</v>
      </c>
      <c r="B33" s="8" t="s">
        <v>266</v>
      </c>
      <c r="C33" s="9" t="s">
        <v>265</v>
      </c>
      <c r="D33" s="8" t="s">
        <v>57</v>
      </c>
      <c r="E33" s="8" t="s">
        <v>88</v>
      </c>
      <c r="F33" s="8" t="s">
        <v>89</v>
      </c>
      <c r="G33" s="8" t="s">
        <v>255</v>
      </c>
      <c r="H33" s="8" t="s">
        <v>256</v>
      </c>
      <c r="I33" s="10">
        <v>20000</v>
      </c>
      <c r="J33" s="10">
        <v>20000</v>
      </c>
      <c r="K33" s="53">
        <v>20000</v>
      </c>
      <c r="L33" s="10"/>
      <c r="M33" s="10"/>
      <c r="N33" s="10"/>
      <c r="O33" s="10"/>
      <c r="P33" s="22"/>
      <c r="Q33" s="10"/>
      <c r="R33" s="10"/>
      <c r="S33" s="10"/>
      <c r="T33" s="10"/>
      <c r="U33" s="10"/>
      <c r="V33" s="10"/>
      <c r="W33" s="10"/>
    </row>
    <row r="34" ht="18.75" customHeight="1" spans="1:23">
      <c r="A34" s="8" t="s">
        <v>247</v>
      </c>
      <c r="B34" s="8" t="s">
        <v>266</v>
      </c>
      <c r="C34" s="9" t="s">
        <v>265</v>
      </c>
      <c r="D34" s="8" t="s">
        <v>57</v>
      </c>
      <c r="E34" s="8" t="s">
        <v>88</v>
      </c>
      <c r="F34" s="8" t="s">
        <v>89</v>
      </c>
      <c r="G34" s="8" t="s">
        <v>257</v>
      </c>
      <c r="H34" s="8" t="s">
        <v>258</v>
      </c>
      <c r="I34" s="10">
        <v>800000</v>
      </c>
      <c r="J34" s="10">
        <v>800000</v>
      </c>
      <c r="K34" s="53">
        <v>800000</v>
      </c>
      <c r="L34" s="10"/>
      <c r="M34" s="10"/>
      <c r="N34" s="10"/>
      <c r="O34" s="10"/>
      <c r="P34" s="22"/>
      <c r="Q34" s="10"/>
      <c r="R34" s="10"/>
      <c r="S34" s="10"/>
      <c r="T34" s="10"/>
      <c r="U34" s="10"/>
      <c r="V34" s="10"/>
      <c r="W34" s="10"/>
    </row>
    <row r="35" ht="18.75" customHeight="1" spans="1:23">
      <c r="A35" s="8" t="s">
        <v>247</v>
      </c>
      <c r="B35" s="8" t="s">
        <v>266</v>
      </c>
      <c r="C35" s="9" t="s">
        <v>265</v>
      </c>
      <c r="D35" s="8" t="s">
        <v>57</v>
      </c>
      <c r="E35" s="8" t="s">
        <v>88</v>
      </c>
      <c r="F35" s="8" t="s">
        <v>89</v>
      </c>
      <c r="G35" s="8" t="s">
        <v>257</v>
      </c>
      <c r="H35" s="8" t="s">
        <v>258</v>
      </c>
      <c r="I35" s="10">
        <v>480000</v>
      </c>
      <c r="J35" s="10">
        <v>480000</v>
      </c>
      <c r="K35" s="53">
        <v>480000</v>
      </c>
      <c r="L35" s="10"/>
      <c r="M35" s="10"/>
      <c r="N35" s="10"/>
      <c r="O35" s="10"/>
      <c r="P35" s="22"/>
      <c r="Q35" s="10"/>
      <c r="R35" s="10"/>
      <c r="S35" s="10"/>
      <c r="T35" s="10"/>
      <c r="U35" s="10"/>
      <c r="V35" s="10"/>
      <c r="W35" s="10"/>
    </row>
    <row r="36" ht="18.75" customHeight="1" spans="1:23">
      <c r="A36" s="22"/>
      <c r="B36" s="22"/>
      <c r="C36" s="9" t="s">
        <v>267</v>
      </c>
      <c r="D36" s="22"/>
      <c r="E36" s="22"/>
      <c r="F36" s="22"/>
      <c r="G36" s="22"/>
      <c r="H36" s="22"/>
      <c r="I36" s="10">
        <v>50000</v>
      </c>
      <c r="J36" s="10">
        <v>50000</v>
      </c>
      <c r="K36" s="53">
        <v>50000</v>
      </c>
      <c r="L36" s="10"/>
      <c r="M36" s="10"/>
      <c r="N36" s="10"/>
      <c r="O36" s="10"/>
      <c r="P36" s="22"/>
      <c r="Q36" s="10"/>
      <c r="R36" s="10"/>
      <c r="S36" s="10"/>
      <c r="T36" s="10"/>
      <c r="U36" s="10"/>
      <c r="V36" s="10"/>
      <c r="W36" s="10"/>
    </row>
    <row r="37" ht="18.75" customHeight="1" spans="1:23">
      <c r="A37" s="8" t="s">
        <v>247</v>
      </c>
      <c r="B37" s="8" t="s">
        <v>268</v>
      </c>
      <c r="C37" s="9" t="s">
        <v>267</v>
      </c>
      <c r="D37" s="8" t="s">
        <v>57</v>
      </c>
      <c r="E37" s="8" t="s">
        <v>88</v>
      </c>
      <c r="F37" s="8" t="s">
        <v>89</v>
      </c>
      <c r="G37" s="8" t="s">
        <v>207</v>
      </c>
      <c r="H37" s="8" t="s">
        <v>208</v>
      </c>
      <c r="I37" s="10">
        <v>50000</v>
      </c>
      <c r="J37" s="10">
        <v>50000</v>
      </c>
      <c r="K37" s="53">
        <v>50000</v>
      </c>
      <c r="L37" s="10"/>
      <c r="M37" s="10"/>
      <c r="N37" s="10"/>
      <c r="O37" s="10"/>
      <c r="P37" s="22"/>
      <c r="Q37" s="10"/>
      <c r="R37" s="10"/>
      <c r="S37" s="10"/>
      <c r="T37" s="10"/>
      <c r="U37" s="10"/>
      <c r="V37" s="10"/>
      <c r="W37" s="10"/>
    </row>
    <row r="38" ht="18.75" customHeight="1" spans="1:23">
      <c r="A38" s="22"/>
      <c r="B38" s="22"/>
      <c r="C38" s="9" t="s">
        <v>269</v>
      </c>
      <c r="D38" s="22"/>
      <c r="E38" s="22"/>
      <c r="F38" s="22"/>
      <c r="G38" s="22"/>
      <c r="H38" s="22"/>
      <c r="I38" s="10">
        <v>1008000</v>
      </c>
      <c r="J38" s="10">
        <v>1008000</v>
      </c>
      <c r="K38" s="53">
        <v>1008000</v>
      </c>
      <c r="L38" s="10"/>
      <c r="M38" s="10"/>
      <c r="N38" s="10"/>
      <c r="O38" s="10"/>
      <c r="P38" s="22"/>
      <c r="Q38" s="10"/>
      <c r="R38" s="10"/>
      <c r="S38" s="10"/>
      <c r="T38" s="10"/>
      <c r="U38" s="10"/>
      <c r="V38" s="10"/>
      <c r="W38" s="10"/>
    </row>
    <row r="39" ht="18.75" customHeight="1" spans="1:23">
      <c r="A39" s="8" t="s">
        <v>247</v>
      </c>
      <c r="B39" s="8" t="s">
        <v>270</v>
      </c>
      <c r="C39" s="9" t="s">
        <v>269</v>
      </c>
      <c r="D39" s="8" t="s">
        <v>57</v>
      </c>
      <c r="E39" s="8" t="s">
        <v>82</v>
      </c>
      <c r="F39" s="8" t="s">
        <v>83</v>
      </c>
      <c r="G39" s="8" t="s">
        <v>199</v>
      </c>
      <c r="H39" s="8" t="s">
        <v>200</v>
      </c>
      <c r="I39" s="10">
        <v>48000</v>
      </c>
      <c r="J39" s="10">
        <v>48000</v>
      </c>
      <c r="K39" s="53">
        <v>48000</v>
      </c>
      <c r="L39" s="10"/>
      <c r="M39" s="10"/>
      <c r="N39" s="10"/>
      <c r="O39" s="10"/>
      <c r="P39" s="22"/>
      <c r="Q39" s="10"/>
      <c r="R39" s="10"/>
      <c r="S39" s="10"/>
      <c r="T39" s="10"/>
      <c r="U39" s="10"/>
      <c r="V39" s="10"/>
      <c r="W39" s="10"/>
    </row>
    <row r="40" ht="18.75" customHeight="1" spans="1:23">
      <c r="A40" s="8" t="s">
        <v>247</v>
      </c>
      <c r="B40" s="8" t="s">
        <v>270</v>
      </c>
      <c r="C40" s="9" t="s">
        <v>269</v>
      </c>
      <c r="D40" s="8" t="s">
        <v>57</v>
      </c>
      <c r="E40" s="8" t="s">
        <v>82</v>
      </c>
      <c r="F40" s="8" t="s">
        <v>83</v>
      </c>
      <c r="G40" s="8" t="s">
        <v>201</v>
      </c>
      <c r="H40" s="8" t="s">
        <v>202</v>
      </c>
      <c r="I40" s="10">
        <v>140000</v>
      </c>
      <c r="J40" s="10">
        <v>140000</v>
      </c>
      <c r="K40" s="53">
        <v>140000</v>
      </c>
      <c r="L40" s="10"/>
      <c r="M40" s="10"/>
      <c r="N40" s="10"/>
      <c r="O40" s="10"/>
      <c r="P40" s="22"/>
      <c r="Q40" s="10"/>
      <c r="R40" s="10"/>
      <c r="S40" s="10"/>
      <c r="T40" s="10"/>
      <c r="U40" s="10"/>
      <c r="V40" s="10"/>
      <c r="W40" s="10"/>
    </row>
    <row r="41" ht="18.75" customHeight="1" spans="1:23">
      <c r="A41" s="8" t="s">
        <v>247</v>
      </c>
      <c r="B41" s="8" t="s">
        <v>270</v>
      </c>
      <c r="C41" s="9" t="s">
        <v>269</v>
      </c>
      <c r="D41" s="8" t="s">
        <v>57</v>
      </c>
      <c r="E41" s="8" t="s">
        <v>82</v>
      </c>
      <c r="F41" s="8" t="s">
        <v>83</v>
      </c>
      <c r="G41" s="8" t="s">
        <v>205</v>
      </c>
      <c r="H41" s="8" t="s">
        <v>206</v>
      </c>
      <c r="I41" s="10">
        <v>108000</v>
      </c>
      <c r="J41" s="10">
        <v>108000</v>
      </c>
      <c r="K41" s="53">
        <v>108000</v>
      </c>
      <c r="L41" s="10"/>
      <c r="M41" s="10"/>
      <c r="N41" s="10"/>
      <c r="O41" s="10"/>
      <c r="P41" s="22"/>
      <c r="Q41" s="10"/>
      <c r="R41" s="10"/>
      <c r="S41" s="10"/>
      <c r="T41" s="10"/>
      <c r="U41" s="10"/>
      <c r="V41" s="10"/>
      <c r="W41" s="10"/>
    </row>
    <row r="42" ht="18.75" customHeight="1" spans="1:23">
      <c r="A42" s="8" t="s">
        <v>247</v>
      </c>
      <c r="B42" s="8" t="s">
        <v>270</v>
      </c>
      <c r="C42" s="9" t="s">
        <v>269</v>
      </c>
      <c r="D42" s="8" t="s">
        <v>57</v>
      </c>
      <c r="E42" s="8" t="s">
        <v>82</v>
      </c>
      <c r="F42" s="8" t="s">
        <v>83</v>
      </c>
      <c r="G42" s="8" t="s">
        <v>207</v>
      </c>
      <c r="H42" s="8" t="s">
        <v>208</v>
      </c>
      <c r="I42" s="10">
        <v>100000</v>
      </c>
      <c r="J42" s="10">
        <v>100000</v>
      </c>
      <c r="K42" s="53">
        <v>100000</v>
      </c>
      <c r="L42" s="10"/>
      <c r="M42" s="10"/>
      <c r="N42" s="10"/>
      <c r="O42" s="10"/>
      <c r="P42" s="22"/>
      <c r="Q42" s="10"/>
      <c r="R42" s="10"/>
      <c r="S42" s="10"/>
      <c r="T42" s="10"/>
      <c r="U42" s="10"/>
      <c r="V42" s="10"/>
      <c r="W42" s="10"/>
    </row>
    <row r="43" ht="18.75" customHeight="1" spans="1:23">
      <c r="A43" s="8" t="s">
        <v>247</v>
      </c>
      <c r="B43" s="8" t="s">
        <v>270</v>
      </c>
      <c r="C43" s="9" t="s">
        <v>269</v>
      </c>
      <c r="D43" s="8" t="s">
        <v>57</v>
      </c>
      <c r="E43" s="8" t="s">
        <v>82</v>
      </c>
      <c r="F43" s="8" t="s">
        <v>83</v>
      </c>
      <c r="G43" s="8" t="s">
        <v>227</v>
      </c>
      <c r="H43" s="8" t="s">
        <v>228</v>
      </c>
      <c r="I43" s="10">
        <v>612000</v>
      </c>
      <c r="J43" s="10">
        <v>612000</v>
      </c>
      <c r="K43" s="53">
        <v>612000</v>
      </c>
      <c r="L43" s="10"/>
      <c r="M43" s="10"/>
      <c r="N43" s="10"/>
      <c r="O43" s="10"/>
      <c r="P43" s="22"/>
      <c r="Q43" s="10"/>
      <c r="R43" s="10"/>
      <c r="S43" s="10"/>
      <c r="T43" s="10"/>
      <c r="U43" s="10"/>
      <c r="V43" s="10"/>
      <c r="W43" s="10"/>
    </row>
    <row r="44" ht="18.75" customHeight="1" spans="1:23">
      <c r="A44" s="22"/>
      <c r="B44" s="22"/>
      <c r="C44" s="9" t="s">
        <v>271</v>
      </c>
      <c r="D44" s="22"/>
      <c r="E44" s="22"/>
      <c r="F44" s="22"/>
      <c r="G44" s="22"/>
      <c r="H44" s="22"/>
      <c r="I44" s="10">
        <v>300000</v>
      </c>
      <c r="J44" s="10">
        <v>300000</v>
      </c>
      <c r="K44" s="53">
        <v>300000</v>
      </c>
      <c r="L44" s="10"/>
      <c r="M44" s="10"/>
      <c r="N44" s="10"/>
      <c r="O44" s="10"/>
      <c r="P44" s="22"/>
      <c r="Q44" s="10"/>
      <c r="R44" s="10"/>
      <c r="S44" s="10"/>
      <c r="T44" s="10"/>
      <c r="U44" s="10"/>
      <c r="V44" s="10"/>
      <c r="W44" s="10"/>
    </row>
    <row r="45" ht="18.75" customHeight="1" spans="1:23">
      <c r="A45" s="8" t="s">
        <v>247</v>
      </c>
      <c r="B45" s="8" t="s">
        <v>272</v>
      </c>
      <c r="C45" s="9" t="s">
        <v>271</v>
      </c>
      <c r="D45" s="8" t="s">
        <v>57</v>
      </c>
      <c r="E45" s="8" t="s">
        <v>82</v>
      </c>
      <c r="F45" s="8" t="s">
        <v>83</v>
      </c>
      <c r="G45" s="8" t="s">
        <v>227</v>
      </c>
      <c r="H45" s="8" t="s">
        <v>228</v>
      </c>
      <c r="I45" s="10">
        <v>300000</v>
      </c>
      <c r="J45" s="10">
        <v>300000</v>
      </c>
      <c r="K45" s="53">
        <v>300000</v>
      </c>
      <c r="L45" s="10"/>
      <c r="M45" s="10"/>
      <c r="N45" s="10"/>
      <c r="O45" s="10"/>
      <c r="P45" s="22"/>
      <c r="Q45" s="10"/>
      <c r="R45" s="10"/>
      <c r="S45" s="10"/>
      <c r="T45" s="10"/>
      <c r="U45" s="10"/>
      <c r="V45" s="10"/>
      <c r="W45" s="10"/>
    </row>
    <row r="46" ht="18.75" customHeight="1" spans="1:23">
      <c r="A46" s="22"/>
      <c r="B46" s="22"/>
      <c r="C46" s="9" t="s">
        <v>273</v>
      </c>
      <c r="D46" s="22"/>
      <c r="E46" s="22"/>
      <c r="F46" s="22"/>
      <c r="G46" s="22"/>
      <c r="H46" s="22"/>
      <c r="I46" s="10">
        <v>100000</v>
      </c>
      <c r="J46" s="10">
        <v>100000</v>
      </c>
      <c r="K46" s="53">
        <v>100000</v>
      </c>
      <c r="L46" s="10"/>
      <c r="M46" s="10"/>
      <c r="N46" s="10"/>
      <c r="O46" s="10"/>
      <c r="P46" s="22"/>
      <c r="Q46" s="10"/>
      <c r="R46" s="10"/>
      <c r="S46" s="10"/>
      <c r="T46" s="10"/>
      <c r="U46" s="10"/>
      <c r="V46" s="10"/>
      <c r="W46" s="10"/>
    </row>
    <row r="47" ht="18.75" customHeight="1" spans="1:23">
      <c r="A47" s="8" t="s">
        <v>247</v>
      </c>
      <c r="B47" s="8" t="s">
        <v>274</v>
      </c>
      <c r="C47" s="9" t="s">
        <v>273</v>
      </c>
      <c r="D47" s="8" t="s">
        <v>57</v>
      </c>
      <c r="E47" s="8" t="s">
        <v>88</v>
      </c>
      <c r="F47" s="8" t="s">
        <v>89</v>
      </c>
      <c r="G47" s="8" t="s">
        <v>207</v>
      </c>
      <c r="H47" s="8" t="s">
        <v>208</v>
      </c>
      <c r="I47" s="10">
        <v>100000</v>
      </c>
      <c r="J47" s="10">
        <v>100000</v>
      </c>
      <c r="K47" s="53">
        <v>100000</v>
      </c>
      <c r="L47" s="10"/>
      <c r="M47" s="10"/>
      <c r="N47" s="10"/>
      <c r="O47" s="10"/>
      <c r="P47" s="22"/>
      <c r="Q47" s="10"/>
      <c r="R47" s="10"/>
      <c r="S47" s="10"/>
      <c r="T47" s="10"/>
      <c r="U47" s="10"/>
      <c r="V47" s="10"/>
      <c r="W47" s="10"/>
    </row>
    <row r="48" ht="18.75" customHeight="1" spans="1:23">
      <c r="A48" s="22"/>
      <c r="B48" s="22"/>
      <c r="C48" s="9" t="s">
        <v>275</v>
      </c>
      <c r="D48" s="22"/>
      <c r="E48" s="22"/>
      <c r="F48" s="22"/>
      <c r="G48" s="22"/>
      <c r="H48" s="22"/>
      <c r="I48" s="10">
        <v>300000</v>
      </c>
      <c r="J48" s="10">
        <v>300000</v>
      </c>
      <c r="K48" s="53">
        <v>300000</v>
      </c>
      <c r="L48" s="10"/>
      <c r="M48" s="10"/>
      <c r="N48" s="10"/>
      <c r="O48" s="10"/>
      <c r="P48" s="22"/>
      <c r="Q48" s="10"/>
      <c r="R48" s="10"/>
      <c r="S48" s="10"/>
      <c r="T48" s="10"/>
      <c r="U48" s="10"/>
      <c r="V48" s="10"/>
      <c r="W48" s="10"/>
    </row>
    <row r="49" ht="18.75" customHeight="1" spans="1:23">
      <c r="A49" s="8" t="s">
        <v>247</v>
      </c>
      <c r="B49" s="8" t="s">
        <v>276</v>
      </c>
      <c r="C49" s="9" t="s">
        <v>275</v>
      </c>
      <c r="D49" s="8" t="s">
        <v>57</v>
      </c>
      <c r="E49" s="8" t="s">
        <v>88</v>
      </c>
      <c r="F49" s="8" t="s">
        <v>89</v>
      </c>
      <c r="G49" s="8" t="s">
        <v>261</v>
      </c>
      <c r="H49" s="8" t="s">
        <v>262</v>
      </c>
      <c r="I49" s="10">
        <v>300000</v>
      </c>
      <c r="J49" s="10">
        <v>300000</v>
      </c>
      <c r="K49" s="53">
        <v>300000</v>
      </c>
      <c r="L49" s="10"/>
      <c r="M49" s="10"/>
      <c r="N49" s="10"/>
      <c r="O49" s="10"/>
      <c r="P49" s="22"/>
      <c r="Q49" s="10"/>
      <c r="R49" s="10"/>
      <c r="S49" s="10"/>
      <c r="T49" s="10"/>
      <c r="U49" s="10"/>
      <c r="V49" s="10"/>
      <c r="W49" s="10"/>
    </row>
    <row r="50" ht="18.75" customHeight="1" spans="1:23">
      <c r="A50" s="22"/>
      <c r="B50" s="22"/>
      <c r="C50" s="9" t="s">
        <v>277</v>
      </c>
      <c r="D50" s="22"/>
      <c r="E50" s="22"/>
      <c r="F50" s="22"/>
      <c r="G50" s="22"/>
      <c r="H50" s="22"/>
      <c r="I50" s="10">
        <v>250000</v>
      </c>
      <c r="J50" s="10">
        <v>250000</v>
      </c>
      <c r="K50" s="53">
        <v>250000</v>
      </c>
      <c r="L50" s="10"/>
      <c r="M50" s="10"/>
      <c r="N50" s="10"/>
      <c r="O50" s="10"/>
      <c r="P50" s="22"/>
      <c r="Q50" s="10"/>
      <c r="R50" s="10"/>
      <c r="S50" s="10"/>
      <c r="T50" s="10"/>
      <c r="U50" s="10"/>
      <c r="V50" s="10"/>
      <c r="W50" s="10"/>
    </row>
    <row r="51" ht="18.75" customHeight="1" spans="1:23">
      <c r="A51" s="8" t="s">
        <v>247</v>
      </c>
      <c r="B51" s="8" t="s">
        <v>278</v>
      </c>
      <c r="C51" s="9" t="s">
        <v>277</v>
      </c>
      <c r="D51" s="8" t="s">
        <v>57</v>
      </c>
      <c r="E51" s="8" t="s">
        <v>84</v>
      </c>
      <c r="F51" s="8" t="s">
        <v>85</v>
      </c>
      <c r="G51" s="8" t="s">
        <v>279</v>
      </c>
      <c r="H51" s="8" t="s">
        <v>280</v>
      </c>
      <c r="I51" s="10">
        <v>250000</v>
      </c>
      <c r="J51" s="10">
        <v>250000</v>
      </c>
      <c r="K51" s="53">
        <v>250000</v>
      </c>
      <c r="L51" s="10"/>
      <c r="M51" s="10"/>
      <c r="N51" s="10"/>
      <c r="O51" s="10"/>
      <c r="P51" s="22"/>
      <c r="Q51" s="10"/>
      <c r="R51" s="10"/>
      <c r="S51" s="10"/>
      <c r="T51" s="10"/>
      <c r="U51" s="10"/>
      <c r="V51" s="10"/>
      <c r="W51" s="10"/>
    </row>
    <row r="52" ht="18.75" customHeight="1" spans="1:23">
      <c r="A52" s="22"/>
      <c r="B52" s="22"/>
      <c r="C52" s="9" t="s">
        <v>281</v>
      </c>
      <c r="D52" s="22"/>
      <c r="E52" s="22"/>
      <c r="F52" s="22"/>
      <c r="G52" s="22"/>
      <c r="H52" s="22"/>
      <c r="I52" s="10">
        <v>400000</v>
      </c>
      <c r="J52" s="10">
        <v>400000</v>
      </c>
      <c r="K52" s="53">
        <v>400000</v>
      </c>
      <c r="L52" s="10"/>
      <c r="M52" s="10"/>
      <c r="N52" s="10"/>
      <c r="O52" s="10"/>
      <c r="P52" s="22"/>
      <c r="Q52" s="10"/>
      <c r="R52" s="10"/>
      <c r="S52" s="10"/>
      <c r="T52" s="10"/>
      <c r="U52" s="10"/>
      <c r="V52" s="10"/>
      <c r="W52" s="10"/>
    </row>
    <row r="53" ht="18.75" customHeight="1" spans="1:23">
      <c r="A53" s="8" t="s">
        <v>247</v>
      </c>
      <c r="B53" s="8" t="s">
        <v>282</v>
      </c>
      <c r="C53" s="9" t="s">
        <v>281</v>
      </c>
      <c r="D53" s="8" t="s">
        <v>57</v>
      </c>
      <c r="E53" s="8" t="s">
        <v>82</v>
      </c>
      <c r="F53" s="8" t="s">
        <v>83</v>
      </c>
      <c r="G53" s="8" t="s">
        <v>197</v>
      </c>
      <c r="H53" s="8" t="s">
        <v>198</v>
      </c>
      <c r="I53" s="10">
        <v>15000</v>
      </c>
      <c r="J53" s="10">
        <v>15000</v>
      </c>
      <c r="K53" s="53">
        <v>15000</v>
      </c>
      <c r="L53" s="10"/>
      <c r="M53" s="10"/>
      <c r="N53" s="10"/>
      <c r="O53" s="10"/>
      <c r="P53" s="22"/>
      <c r="Q53" s="10"/>
      <c r="R53" s="10"/>
      <c r="S53" s="10"/>
      <c r="T53" s="10"/>
      <c r="U53" s="10"/>
      <c r="V53" s="10"/>
      <c r="W53" s="10"/>
    </row>
    <row r="54" ht="18.75" customHeight="1" spans="1:23">
      <c r="A54" s="8" t="s">
        <v>247</v>
      </c>
      <c r="B54" s="8" t="s">
        <v>282</v>
      </c>
      <c r="C54" s="9" t="s">
        <v>281</v>
      </c>
      <c r="D54" s="8" t="s">
        <v>57</v>
      </c>
      <c r="E54" s="8" t="s">
        <v>82</v>
      </c>
      <c r="F54" s="8" t="s">
        <v>83</v>
      </c>
      <c r="G54" s="8" t="s">
        <v>199</v>
      </c>
      <c r="H54" s="8" t="s">
        <v>200</v>
      </c>
      <c r="I54" s="10">
        <v>10000</v>
      </c>
      <c r="J54" s="10">
        <v>10000</v>
      </c>
      <c r="K54" s="53">
        <v>10000</v>
      </c>
      <c r="L54" s="10"/>
      <c r="M54" s="10"/>
      <c r="N54" s="10"/>
      <c r="O54" s="10"/>
      <c r="P54" s="22"/>
      <c r="Q54" s="10"/>
      <c r="R54" s="10"/>
      <c r="S54" s="10"/>
      <c r="T54" s="10"/>
      <c r="U54" s="10"/>
      <c r="V54" s="10"/>
      <c r="W54" s="10"/>
    </row>
    <row r="55" ht="18.75" customHeight="1" spans="1:23">
      <c r="A55" s="8" t="s">
        <v>247</v>
      </c>
      <c r="B55" s="8" t="s">
        <v>282</v>
      </c>
      <c r="C55" s="9" t="s">
        <v>281</v>
      </c>
      <c r="D55" s="8" t="s">
        <v>57</v>
      </c>
      <c r="E55" s="8" t="s">
        <v>82</v>
      </c>
      <c r="F55" s="8" t="s">
        <v>83</v>
      </c>
      <c r="G55" s="8" t="s">
        <v>201</v>
      </c>
      <c r="H55" s="8" t="s">
        <v>202</v>
      </c>
      <c r="I55" s="10">
        <v>25000</v>
      </c>
      <c r="J55" s="10">
        <v>25000</v>
      </c>
      <c r="K55" s="53">
        <v>25000</v>
      </c>
      <c r="L55" s="10"/>
      <c r="M55" s="10"/>
      <c r="N55" s="10"/>
      <c r="O55" s="10"/>
      <c r="P55" s="22"/>
      <c r="Q55" s="10"/>
      <c r="R55" s="10"/>
      <c r="S55" s="10"/>
      <c r="T55" s="10"/>
      <c r="U55" s="10"/>
      <c r="V55" s="10"/>
      <c r="W55" s="10"/>
    </row>
    <row r="56" ht="18.75" customHeight="1" spans="1:23">
      <c r="A56" s="8" t="s">
        <v>247</v>
      </c>
      <c r="B56" s="8" t="s">
        <v>282</v>
      </c>
      <c r="C56" s="9" t="s">
        <v>281</v>
      </c>
      <c r="D56" s="8" t="s">
        <v>57</v>
      </c>
      <c r="E56" s="8" t="s">
        <v>82</v>
      </c>
      <c r="F56" s="8" t="s">
        <v>83</v>
      </c>
      <c r="G56" s="8" t="s">
        <v>249</v>
      </c>
      <c r="H56" s="8" t="s">
        <v>250</v>
      </c>
      <c r="I56" s="10">
        <v>150000</v>
      </c>
      <c r="J56" s="10">
        <v>150000</v>
      </c>
      <c r="K56" s="53">
        <v>150000</v>
      </c>
      <c r="L56" s="10"/>
      <c r="M56" s="10"/>
      <c r="N56" s="10"/>
      <c r="O56" s="10"/>
      <c r="P56" s="22"/>
      <c r="Q56" s="10"/>
      <c r="R56" s="10"/>
      <c r="S56" s="10"/>
      <c r="T56" s="10"/>
      <c r="U56" s="10"/>
      <c r="V56" s="10"/>
      <c r="W56" s="10"/>
    </row>
    <row r="57" ht="18.75" customHeight="1" spans="1:23">
      <c r="A57" s="8" t="s">
        <v>247</v>
      </c>
      <c r="B57" s="8" t="s">
        <v>282</v>
      </c>
      <c r="C57" s="9" t="s">
        <v>281</v>
      </c>
      <c r="D57" s="8" t="s">
        <v>57</v>
      </c>
      <c r="E57" s="8" t="s">
        <v>82</v>
      </c>
      <c r="F57" s="8" t="s">
        <v>83</v>
      </c>
      <c r="G57" s="8" t="s">
        <v>251</v>
      </c>
      <c r="H57" s="8" t="s">
        <v>252</v>
      </c>
      <c r="I57" s="10">
        <v>100000</v>
      </c>
      <c r="J57" s="10">
        <v>100000</v>
      </c>
      <c r="K57" s="53">
        <v>100000</v>
      </c>
      <c r="L57" s="10"/>
      <c r="M57" s="10"/>
      <c r="N57" s="10"/>
      <c r="O57" s="10"/>
      <c r="P57" s="22"/>
      <c r="Q57" s="10"/>
      <c r="R57" s="10"/>
      <c r="S57" s="10"/>
      <c r="T57" s="10"/>
      <c r="U57" s="10"/>
      <c r="V57" s="10"/>
      <c r="W57" s="10"/>
    </row>
    <row r="58" ht="18.75" customHeight="1" spans="1:23">
      <c r="A58" s="8" t="s">
        <v>247</v>
      </c>
      <c r="B58" s="8" t="s">
        <v>282</v>
      </c>
      <c r="C58" s="9" t="s">
        <v>281</v>
      </c>
      <c r="D58" s="8" t="s">
        <v>57</v>
      </c>
      <c r="E58" s="8" t="s">
        <v>82</v>
      </c>
      <c r="F58" s="8" t="s">
        <v>83</v>
      </c>
      <c r="G58" s="8" t="s">
        <v>261</v>
      </c>
      <c r="H58" s="8" t="s">
        <v>262</v>
      </c>
      <c r="I58" s="10">
        <v>100000</v>
      </c>
      <c r="J58" s="10">
        <v>100000</v>
      </c>
      <c r="K58" s="53">
        <v>100000</v>
      </c>
      <c r="L58" s="10"/>
      <c r="M58" s="10"/>
      <c r="N58" s="10"/>
      <c r="O58" s="10"/>
      <c r="P58" s="22"/>
      <c r="Q58" s="10"/>
      <c r="R58" s="10"/>
      <c r="S58" s="10"/>
      <c r="T58" s="10"/>
      <c r="U58" s="10"/>
      <c r="V58" s="10"/>
      <c r="W58" s="10"/>
    </row>
    <row r="59" ht="18.75" customHeight="1" spans="1:23">
      <c r="A59" s="22"/>
      <c r="B59" s="22"/>
      <c r="C59" s="9" t="s">
        <v>283</v>
      </c>
      <c r="D59" s="22"/>
      <c r="E59" s="22"/>
      <c r="F59" s="22"/>
      <c r="G59" s="22"/>
      <c r="H59" s="22"/>
      <c r="I59" s="10">
        <v>300000</v>
      </c>
      <c r="J59" s="10">
        <v>300000</v>
      </c>
      <c r="K59" s="53">
        <v>300000</v>
      </c>
      <c r="L59" s="10"/>
      <c r="M59" s="10"/>
      <c r="N59" s="10"/>
      <c r="O59" s="10"/>
      <c r="P59" s="22"/>
      <c r="Q59" s="10"/>
      <c r="R59" s="10"/>
      <c r="S59" s="10"/>
      <c r="T59" s="10"/>
      <c r="U59" s="10"/>
      <c r="V59" s="10"/>
      <c r="W59" s="10"/>
    </row>
    <row r="60" ht="18.75" customHeight="1" spans="1:23">
      <c r="A60" s="8" t="s">
        <v>247</v>
      </c>
      <c r="B60" s="8" t="s">
        <v>284</v>
      </c>
      <c r="C60" s="9" t="s">
        <v>283</v>
      </c>
      <c r="D60" s="8" t="s">
        <v>57</v>
      </c>
      <c r="E60" s="8" t="s">
        <v>76</v>
      </c>
      <c r="F60" s="8" t="s">
        <v>77</v>
      </c>
      <c r="G60" s="8" t="s">
        <v>199</v>
      </c>
      <c r="H60" s="8" t="s">
        <v>200</v>
      </c>
      <c r="I60" s="10">
        <v>50000</v>
      </c>
      <c r="J60" s="10">
        <v>50000</v>
      </c>
      <c r="K60" s="53">
        <v>50000</v>
      </c>
      <c r="L60" s="10"/>
      <c r="M60" s="10"/>
      <c r="N60" s="10"/>
      <c r="O60" s="10"/>
      <c r="P60" s="22"/>
      <c r="Q60" s="10"/>
      <c r="R60" s="10"/>
      <c r="S60" s="10"/>
      <c r="T60" s="10"/>
      <c r="U60" s="10"/>
      <c r="V60" s="10"/>
      <c r="W60" s="10"/>
    </row>
    <row r="61" ht="18.75" customHeight="1" spans="1:23">
      <c r="A61" s="8" t="s">
        <v>247</v>
      </c>
      <c r="B61" s="8" t="s">
        <v>284</v>
      </c>
      <c r="C61" s="9" t="s">
        <v>283</v>
      </c>
      <c r="D61" s="8" t="s">
        <v>57</v>
      </c>
      <c r="E61" s="8" t="s">
        <v>76</v>
      </c>
      <c r="F61" s="8" t="s">
        <v>77</v>
      </c>
      <c r="G61" s="8" t="s">
        <v>207</v>
      </c>
      <c r="H61" s="8" t="s">
        <v>208</v>
      </c>
      <c r="I61" s="10">
        <v>250000</v>
      </c>
      <c r="J61" s="10">
        <v>250000</v>
      </c>
      <c r="K61" s="53">
        <v>250000</v>
      </c>
      <c r="L61" s="10"/>
      <c r="M61" s="10"/>
      <c r="N61" s="10"/>
      <c r="O61" s="10"/>
      <c r="P61" s="22"/>
      <c r="Q61" s="10"/>
      <c r="R61" s="10"/>
      <c r="S61" s="10"/>
      <c r="T61" s="10"/>
      <c r="U61" s="10"/>
      <c r="V61" s="10"/>
      <c r="W61" s="10"/>
    </row>
    <row r="62" ht="18.75" customHeight="1" spans="1:23">
      <c r="A62" s="22"/>
      <c r="B62" s="22"/>
      <c r="C62" s="9" t="s">
        <v>285</v>
      </c>
      <c r="D62" s="22"/>
      <c r="E62" s="22"/>
      <c r="F62" s="22"/>
      <c r="G62" s="22"/>
      <c r="H62" s="22"/>
      <c r="I62" s="10">
        <v>50000</v>
      </c>
      <c r="J62" s="10">
        <v>50000</v>
      </c>
      <c r="K62" s="53">
        <v>50000</v>
      </c>
      <c r="L62" s="10"/>
      <c r="M62" s="10"/>
      <c r="N62" s="10"/>
      <c r="O62" s="10"/>
      <c r="P62" s="22"/>
      <c r="Q62" s="10"/>
      <c r="R62" s="10"/>
      <c r="S62" s="10"/>
      <c r="T62" s="10"/>
      <c r="U62" s="10"/>
      <c r="V62" s="10"/>
      <c r="W62" s="10"/>
    </row>
    <row r="63" ht="18.75" customHeight="1" spans="1:23">
      <c r="A63" s="8" t="s">
        <v>286</v>
      </c>
      <c r="B63" s="8" t="s">
        <v>287</v>
      </c>
      <c r="C63" s="9" t="s">
        <v>285</v>
      </c>
      <c r="D63" s="8" t="s">
        <v>57</v>
      </c>
      <c r="E63" s="8" t="s">
        <v>106</v>
      </c>
      <c r="F63" s="8" t="s">
        <v>107</v>
      </c>
      <c r="G63" s="8" t="s">
        <v>227</v>
      </c>
      <c r="H63" s="8" t="s">
        <v>228</v>
      </c>
      <c r="I63" s="10">
        <v>50000</v>
      </c>
      <c r="J63" s="10">
        <v>50000</v>
      </c>
      <c r="K63" s="53">
        <v>50000</v>
      </c>
      <c r="L63" s="10"/>
      <c r="M63" s="10"/>
      <c r="N63" s="10"/>
      <c r="O63" s="10"/>
      <c r="P63" s="22"/>
      <c r="Q63" s="10"/>
      <c r="R63" s="10"/>
      <c r="S63" s="10"/>
      <c r="T63" s="10"/>
      <c r="U63" s="10"/>
      <c r="V63" s="10"/>
      <c r="W63" s="10"/>
    </row>
    <row r="64" ht="18.75" customHeight="1" spans="1:23">
      <c r="A64" s="22"/>
      <c r="B64" s="22"/>
      <c r="C64" s="9" t="s">
        <v>288</v>
      </c>
      <c r="D64" s="22"/>
      <c r="E64" s="22"/>
      <c r="F64" s="22"/>
      <c r="G64" s="22"/>
      <c r="H64" s="22"/>
      <c r="I64" s="10">
        <v>20000</v>
      </c>
      <c r="J64" s="10"/>
      <c r="K64" s="53"/>
      <c r="L64" s="10"/>
      <c r="M64" s="10"/>
      <c r="N64" s="10"/>
      <c r="O64" s="10"/>
      <c r="P64" s="22"/>
      <c r="Q64" s="10"/>
      <c r="R64" s="10">
        <v>20000</v>
      </c>
      <c r="S64" s="10"/>
      <c r="T64" s="10"/>
      <c r="U64" s="10"/>
      <c r="V64" s="10"/>
      <c r="W64" s="10">
        <v>20000</v>
      </c>
    </row>
    <row r="65" ht="18.75" customHeight="1" spans="1:23">
      <c r="A65" s="8" t="s">
        <v>289</v>
      </c>
      <c r="B65" s="8" t="s">
        <v>290</v>
      </c>
      <c r="C65" s="9" t="s">
        <v>288</v>
      </c>
      <c r="D65" s="8" t="s">
        <v>57</v>
      </c>
      <c r="E65" s="8" t="s">
        <v>80</v>
      </c>
      <c r="F65" s="8" t="s">
        <v>81</v>
      </c>
      <c r="G65" s="8" t="s">
        <v>215</v>
      </c>
      <c r="H65" s="8" t="s">
        <v>216</v>
      </c>
      <c r="I65" s="10">
        <v>20000</v>
      </c>
      <c r="J65" s="10"/>
      <c r="K65" s="53"/>
      <c r="L65" s="10"/>
      <c r="M65" s="10"/>
      <c r="N65" s="10"/>
      <c r="O65" s="10"/>
      <c r="P65" s="22"/>
      <c r="Q65" s="10"/>
      <c r="R65" s="10">
        <v>20000</v>
      </c>
      <c r="S65" s="10"/>
      <c r="T65" s="10"/>
      <c r="U65" s="10"/>
      <c r="V65" s="10"/>
      <c r="W65" s="10">
        <v>20000</v>
      </c>
    </row>
    <row r="66" ht="18.75" customHeight="1" spans="1:23">
      <c r="A66" s="11" t="s">
        <v>33</v>
      </c>
      <c r="B66" s="11"/>
      <c r="C66" s="11"/>
      <c r="D66" s="11"/>
      <c r="E66" s="11"/>
      <c r="F66" s="11"/>
      <c r="G66" s="11"/>
      <c r="H66" s="11"/>
      <c r="I66" s="10">
        <v>11078000</v>
      </c>
      <c r="J66" s="10">
        <v>6058000</v>
      </c>
      <c r="K66" s="53">
        <v>6058000</v>
      </c>
      <c r="L66" s="10"/>
      <c r="M66" s="10"/>
      <c r="N66" s="10"/>
      <c r="O66" s="10"/>
      <c r="P66" s="10"/>
      <c r="Q66" s="10"/>
      <c r="R66" s="10">
        <v>5020000</v>
      </c>
      <c r="S66" s="10"/>
      <c r="T66" s="10"/>
      <c r="U66" s="10"/>
      <c r="V66" s="10"/>
      <c r="W66" s="10">
        <v>5020000</v>
      </c>
    </row>
  </sheetData>
  <mergeCells count="28">
    <mergeCell ref="A2:W2"/>
    <mergeCell ref="A3:H3"/>
    <mergeCell ref="J4:M4"/>
    <mergeCell ref="N4:P4"/>
    <mergeCell ref="R4:W4"/>
    <mergeCell ref="A66:H6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5"/>
  <sheetViews>
    <sheetView showZeros="0" tabSelected="1" topLeftCell="A59" workbookViewId="0">
      <selection activeCell="L79" sqref="L79"/>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291</v>
      </c>
      <c r="B1" s="19"/>
      <c r="C1" s="19"/>
      <c r="D1" s="19"/>
      <c r="E1" s="19"/>
      <c r="F1" s="19"/>
      <c r="G1" s="19"/>
      <c r="H1" s="19"/>
      <c r="I1" s="19"/>
      <c r="J1" s="19"/>
    </row>
    <row r="2" ht="45" customHeight="1" spans="1:10">
      <c r="A2" s="29" t="s">
        <v>292</v>
      </c>
      <c r="B2" s="29"/>
      <c r="C2" s="29"/>
      <c r="D2" s="29"/>
      <c r="E2" s="29"/>
      <c r="F2" s="29"/>
      <c r="G2" s="29"/>
      <c r="H2" s="29"/>
      <c r="I2" s="29"/>
      <c r="J2" s="29"/>
    </row>
    <row r="3" ht="20.25" customHeight="1" spans="1:10">
      <c r="A3" s="18" t="s">
        <v>2</v>
      </c>
      <c r="B3" s="18"/>
      <c r="C3" s="18"/>
      <c r="D3" s="18"/>
      <c r="E3" s="18"/>
      <c r="F3" s="18"/>
      <c r="G3" s="18"/>
      <c r="H3" s="18"/>
      <c r="I3" s="18"/>
      <c r="J3" s="18"/>
    </row>
    <row r="4" ht="20.25" customHeight="1" spans="1:10">
      <c r="A4" s="30" t="s">
        <v>293</v>
      </c>
      <c r="B4" s="30" t="s">
        <v>294</v>
      </c>
      <c r="C4" s="30" t="s">
        <v>295</v>
      </c>
      <c r="D4" s="30" t="s">
        <v>296</v>
      </c>
      <c r="E4" s="30" t="s">
        <v>297</v>
      </c>
      <c r="F4" s="30" t="s">
        <v>298</v>
      </c>
      <c r="G4" s="30" t="s">
        <v>299</v>
      </c>
      <c r="H4" s="30" t="s">
        <v>300</v>
      </c>
      <c r="I4" s="30" t="s">
        <v>301</v>
      </c>
      <c r="J4" s="30" t="s">
        <v>302</v>
      </c>
    </row>
    <row r="5" ht="46.5" customHeight="1" spans="1:10">
      <c r="A5" s="30"/>
      <c r="B5" s="30"/>
      <c r="C5" s="30"/>
      <c r="D5" s="30"/>
      <c r="E5" s="30"/>
      <c r="F5" s="30"/>
      <c r="G5" s="30"/>
      <c r="H5" s="30"/>
      <c r="I5" s="30"/>
      <c r="J5" s="30"/>
    </row>
    <row r="6" ht="20.25" customHeight="1" spans="1:10">
      <c r="A6" s="32">
        <v>1</v>
      </c>
      <c r="B6" s="32">
        <v>2</v>
      </c>
      <c r="C6" s="32">
        <v>3</v>
      </c>
      <c r="D6" s="32">
        <v>4</v>
      </c>
      <c r="E6" s="32">
        <v>5</v>
      </c>
      <c r="F6" s="32">
        <v>6</v>
      </c>
      <c r="G6" s="32">
        <v>7</v>
      </c>
      <c r="H6" s="32">
        <v>8</v>
      </c>
      <c r="I6" s="32">
        <v>9</v>
      </c>
      <c r="J6" s="32">
        <v>10</v>
      </c>
    </row>
    <row r="7" ht="20.25" customHeight="1" spans="1:10">
      <c r="A7" s="22" t="s">
        <v>57</v>
      </c>
      <c r="B7" s="22"/>
      <c r="C7" s="22"/>
      <c r="E7" s="38"/>
      <c r="F7" s="38"/>
      <c r="G7" s="38"/>
      <c r="H7" s="38"/>
      <c r="I7" s="38"/>
      <c r="J7" s="38"/>
    </row>
    <row r="8" ht="20.25" customHeight="1" spans="1:10">
      <c r="A8" s="47" t="s">
        <v>285</v>
      </c>
      <c r="B8" s="22" t="s">
        <v>303</v>
      </c>
      <c r="C8" s="23"/>
      <c r="D8" s="23"/>
      <c r="E8" s="38"/>
      <c r="F8" s="38"/>
      <c r="G8" s="38"/>
      <c r="H8" s="38"/>
      <c r="I8" s="38"/>
      <c r="J8" s="38"/>
    </row>
    <row r="9" ht="20.25" customHeight="1" spans="1:10">
      <c r="A9" s="22"/>
      <c r="B9" s="22"/>
      <c r="C9" s="22" t="s">
        <v>304</v>
      </c>
      <c r="D9" s="48" t="s">
        <v>305</v>
      </c>
      <c r="E9" s="49" t="s">
        <v>306</v>
      </c>
      <c r="F9" s="39" t="s">
        <v>307</v>
      </c>
      <c r="G9" s="23" t="s">
        <v>308</v>
      </c>
      <c r="H9" s="39" t="s">
        <v>309</v>
      </c>
      <c r="I9" s="39" t="s">
        <v>310</v>
      </c>
      <c r="J9" s="49" t="s">
        <v>311</v>
      </c>
    </row>
    <row r="10" ht="20.25" customHeight="1" spans="1:10">
      <c r="A10" s="22"/>
      <c r="B10" s="22"/>
      <c r="C10" s="22" t="s">
        <v>304</v>
      </c>
      <c r="D10" s="48" t="s">
        <v>312</v>
      </c>
      <c r="E10" s="49" t="s">
        <v>313</v>
      </c>
      <c r="F10" s="39" t="s">
        <v>314</v>
      </c>
      <c r="G10" s="23" t="s">
        <v>315</v>
      </c>
      <c r="H10" s="39" t="s">
        <v>316</v>
      </c>
      <c r="I10" s="39" t="s">
        <v>310</v>
      </c>
      <c r="J10" s="49" t="s">
        <v>317</v>
      </c>
    </row>
    <row r="11" ht="20.25" customHeight="1" spans="1:10">
      <c r="A11" s="22"/>
      <c r="B11" s="22"/>
      <c r="C11" s="22" t="s">
        <v>304</v>
      </c>
      <c r="D11" s="48" t="s">
        <v>318</v>
      </c>
      <c r="E11" s="49" t="s">
        <v>319</v>
      </c>
      <c r="F11" s="39" t="s">
        <v>314</v>
      </c>
      <c r="G11" s="23" t="s">
        <v>315</v>
      </c>
      <c r="H11" s="39" t="s">
        <v>316</v>
      </c>
      <c r="I11" s="39" t="s">
        <v>310</v>
      </c>
      <c r="J11" s="49" t="s">
        <v>320</v>
      </c>
    </row>
    <row r="12" ht="20.25" customHeight="1" spans="1:10">
      <c r="A12" s="22"/>
      <c r="B12" s="22"/>
      <c r="C12" s="22" t="s">
        <v>321</v>
      </c>
      <c r="D12" s="48" t="s">
        <v>322</v>
      </c>
      <c r="E12" s="49" t="s">
        <v>323</v>
      </c>
      <c r="F12" s="39" t="s">
        <v>314</v>
      </c>
      <c r="G12" s="23" t="s">
        <v>315</v>
      </c>
      <c r="H12" s="39" t="s">
        <v>316</v>
      </c>
      <c r="I12" s="39" t="s">
        <v>310</v>
      </c>
      <c r="J12" s="49" t="s">
        <v>324</v>
      </c>
    </row>
    <row r="13" ht="20.25" customHeight="1" spans="1:10">
      <c r="A13" s="22"/>
      <c r="B13" s="22"/>
      <c r="C13" s="22" t="s">
        <v>325</v>
      </c>
      <c r="D13" s="48" t="s">
        <v>326</v>
      </c>
      <c r="E13" s="49" t="s">
        <v>327</v>
      </c>
      <c r="F13" s="39" t="s">
        <v>307</v>
      </c>
      <c r="G13" s="23" t="s">
        <v>328</v>
      </c>
      <c r="H13" s="39" t="s">
        <v>316</v>
      </c>
      <c r="I13" s="39" t="s">
        <v>310</v>
      </c>
      <c r="J13" s="49" t="s">
        <v>329</v>
      </c>
    </row>
    <row r="14" ht="20.25" customHeight="1" spans="1:10">
      <c r="A14" s="47" t="s">
        <v>263</v>
      </c>
      <c r="B14" s="22" t="s">
        <v>330</v>
      </c>
      <c r="C14" s="22"/>
      <c r="D14" s="22"/>
      <c r="E14" s="22"/>
      <c r="F14" s="22"/>
      <c r="G14" s="22"/>
      <c r="H14" s="22"/>
      <c r="I14" s="22"/>
      <c r="J14" s="22"/>
    </row>
    <row r="15" ht="20.25" customHeight="1" spans="1:10">
      <c r="A15" s="22"/>
      <c r="B15" s="22"/>
      <c r="C15" s="22" t="s">
        <v>304</v>
      </c>
      <c r="D15" s="48" t="s">
        <v>305</v>
      </c>
      <c r="E15" s="49" t="s">
        <v>331</v>
      </c>
      <c r="F15" s="39" t="s">
        <v>314</v>
      </c>
      <c r="G15" s="23" t="s">
        <v>315</v>
      </c>
      <c r="H15" s="39" t="s">
        <v>316</v>
      </c>
      <c r="I15" s="39" t="s">
        <v>310</v>
      </c>
      <c r="J15" s="49" t="s">
        <v>332</v>
      </c>
    </row>
    <row r="16" ht="20.25" customHeight="1" spans="1:10">
      <c r="A16" s="22"/>
      <c r="B16" s="22"/>
      <c r="C16" s="22" t="s">
        <v>304</v>
      </c>
      <c r="D16" s="48" t="s">
        <v>312</v>
      </c>
      <c r="E16" s="49" t="s">
        <v>333</v>
      </c>
      <c r="F16" s="39" t="s">
        <v>334</v>
      </c>
      <c r="G16" s="23" t="s">
        <v>335</v>
      </c>
      <c r="H16" s="39" t="s">
        <v>316</v>
      </c>
      <c r="I16" s="39" t="s">
        <v>310</v>
      </c>
      <c r="J16" s="49" t="s">
        <v>336</v>
      </c>
    </row>
    <row r="17" ht="20.25" customHeight="1" spans="1:10">
      <c r="A17" s="22"/>
      <c r="B17" s="22"/>
      <c r="C17" s="22" t="s">
        <v>304</v>
      </c>
      <c r="D17" s="48" t="s">
        <v>312</v>
      </c>
      <c r="E17" s="49" t="s">
        <v>337</v>
      </c>
      <c r="F17" s="39" t="s">
        <v>314</v>
      </c>
      <c r="G17" s="23" t="s">
        <v>315</v>
      </c>
      <c r="H17" s="39" t="s">
        <v>316</v>
      </c>
      <c r="I17" s="39" t="s">
        <v>310</v>
      </c>
      <c r="J17" s="49" t="s">
        <v>338</v>
      </c>
    </row>
    <row r="18" ht="20.25" customHeight="1" spans="1:10">
      <c r="A18" s="22"/>
      <c r="B18" s="22"/>
      <c r="C18" s="22" t="s">
        <v>321</v>
      </c>
      <c r="D18" s="48" t="s">
        <v>322</v>
      </c>
      <c r="E18" s="49" t="s">
        <v>339</v>
      </c>
      <c r="F18" s="39" t="s">
        <v>314</v>
      </c>
      <c r="G18" s="23" t="s">
        <v>315</v>
      </c>
      <c r="H18" s="39" t="s">
        <v>316</v>
      </c>
      <c r="I18" s="39" t="s">
        <v>310</v>
      </c>
      <c r="J18" s="49" t="s">
        <v>340</v>
      </c>
    </row>
    <row r="19" ht="20.25" customHeight="1" spans="1:10">
      <c r="A19" s="22"/>
      <c r="B19" s="22"/>
      <c r="C19" s="22" t="s">
        <v>325</v>
      </c>
      <c r="D19" s="48" t="s">
        <v>326</v>
      </c>
      <c r="E19" s="49" t="s">
        <v>341</v>
      </c>
      <c r="F19" s="39" t="s">
        <v>307</v>
      </c>
      <c r="G19" s="23" t="s">
        <v>342</v>
      </c>
      <c r="H19" s="39" t="s">
        <v>316</v>
      </c>
      <c r="I19" s="39" t="s">
        <v>310</v>
      </c>
      <c r="J19" s="49" t="s">
        <v>343</v>
      </c>
    </row>
    <row r="20" ht="20.25" customHeight="1" spans="1:10">
      <c r="A20" s="47" t="s">
        <v>269</v>
      </c>
      <c r="B20" s="22" t="s">
        <v>344</v>
      </c>
      <c r="C20" s="22"/>
      <c r="D20" s="22"/>
      <c r="E20" s="22"/>
      <c r="F20" s="22"/>
      <c r="G20" s="22"/>
      <c r="H20" s="22"/>
      <c r="I20" s="22"/>
      <c r="J20" s="22"/>
    </row>
    <row r="21" ht="20.25" customHeight="1" spans="1:10">
      <c r="A21" s="22"/>
      <c r="B21" s="22"/>
      <c r="C21" s="22" t="s">
        <v>304</v>
      </c>
      <c r="D21" s="48" t="s">
        <v>305</v>
      </c>
      <c r="E21" s="49" t="s">
        <v>345</v>
      </c>
      <c r="F21" s="39" t="s">
        <v>307</v>
      </c>
      <c r="G21" s="23" t="s">
        <v>48</v>
      </c>
      <c r="H21" s="39" t="s">
        <v>346</v>
      </c>
      <c r="I21" s="39" t="s">
        <v>310</v>
      </c>
      <c r="J21" s="49" t="s">
        <v>347</v>
      </c>
    </row>
    <row r="22" ht="20.25" customHeight="1" spans="1:10">
      <c r="A22" s="22"/>
      <c r="B22" s="22"/>
      <c r="C22" s="22" t="s">
        <v>304</v>
      </c>
      <c r="D22" s="48" t="s">
        <v>305</v>
      </c>
      <c r="E22" s="49" t="s">
        <v>348</v>
      </c>
      <c r="F22" s="39" t="s">
        <v>307</v>
      </c>
      <c r="G22" s="23" t="s">
        <v>349</v>
      </c>
      <c r="H22" s="39" t="s">
        <v>309</v>
      </c>
      <c r="I22" s="39" t="s">
        <v>310</v>
      </c>
      <c r="J22" s="49" t="s">
        <v>350</v>
      </c>
    </row>
    <row r="23" ht="20.25" customHeight="1" spans="1:10">
      <c r="A23" s="22"/>
      <c r="B23" s="22"/>
      <c r="C23" s="22" t="s">
        <v>304</v>
      </c>
      <c r="D23" s="48" t="s">
        <v>312</v>
      </c>
      <c r="E23" s="49" t="s">
        <v>351</v>
      </c>
      <c r="F23" s="39" t="s">
        <v>307</v>
      </c>
      <c r="G23" s="23" t="s">
        <v>352</v>
      </c>
      <c r="H23" s="39"/>
      <c r="I23" s="39" t="s">
        <v>353</v>
      </c>
      <c r="J23" s="49" t="s">
        <v>351</v>
      </c>
    </row>
    <row r="24" ht="20.25" customHeight="1" spans="1:10">
      <c r="A24" s="22"/>
      <c r="B24" s="22"/>
      <c r="C24" s="22" t="s">
        <v>321</v>
      </c>
      <c r="D24" s="48" t="s">
        <v>322</v>
      </c>
      <c r="E24" s="49" t="s">
        <v>354</v>
      </c>
      <c r="F24" s="39" t="s">
        <v>314</v>
      </c>
      <c r="G24" s="23" t="s">
        <v>335</v>
      </c>
      <c r="H24" s="39" t="s">
        <v>355</v>
      </c>
      <c r="I24" s="39" t="s">
        <v>310</v>
      </c>
      <c r="J24" s="49" t="s">
        <v>356</v>
      </c>
    </row>
    <row r="25" ht="20.25" customHeight="1" spans="1:10">
      <c r="A25" s="22"/>
      <c r="B25" s="22"/>
      <c r="C25" s="22" t="s">
        <v>325</v>
      </c>
      <c r="D25" s="48" t="s">
        <v>326</v>
      </c>
      <c r="E25" s="49" t="s">
        <v>357</v>
      </c>
      <c r="F25" s="39" t="s">
        <v>307</v>
      </c>
      <c r="G25" s="23" t="s">
        <v>328</v>
      </c>
      <c r="H25" s="39" t="s">
        <v>316</v>
      </c>
      <c r="I25" s="39" t="s">
        <v>310</v>
      </c>
      <c r="J25" s="49" t="s">
        <v>358</v>
      </c>
    </row>
    <row r="26" ht="20.25" customHeight="1" spans="1:10">
      <c r="A26" s="47" t="s">
        <v>267</v>
      </c>
      <c r="B26" s="22" t="s">
        <v>359</v>
      </c>
      <c r="C26" s="22"/>
      <c r="D26" s="22"/>
      <c r="E26" s="22"/>
      <c r="F26" s="22"/>
      <c r="G26" s="22"/>
      <c r="H26" s="22"/>
      <c r="I26" s="22"/>
      <c r="J26" s="22"/>
    </row>
    <row r="27" ht="20.25" customHeight="1" spans="1:10">
      <c r="A27" s="22"/>
      <c r="B27" s="22"/>
      <c r="C27" s="22" t="s">
        <v>304</v>
      </c>
      <c r="D27" s="48" t="s">
        <v>312</v>
      </c>
      <c r="E27" s="49" t="s">
        <v>333</v>
      </c>
      <c r="F27" s="39" t="s">
        <v>314</v>
      </c>
      <c r="G27" s="23" t="s">
        <v>335</v>
      </c>
      <c r="H27" s="39" t="s">
        <v>316</v>
      </c>
      <c r="I27" s="39" t="s">
        <v>310</v>
      </c>
      <c r="J27" s="49" t="s">
        <v>336</v>
      </c>
    </row>
    <row r="28" ht="20.25" customHeight="1" spans="1:10">
      <c r="A28" s="22"/>
      <c r="B28" s="22"/>
      <c r="C28" s="22" t="s">
        <v>304</v>
      </c>
      <c r="D28" s="48" t="s">
        <v>312</v>
      </c>
      <c r="E28" s="49" t="s">
        <v>337</v>
      </c>
      <c r="F28" s="39" t="s">
        <v>307</v>
      </c>
      <c r="G28" s="23" t="s">
        <v>342</v>
      </c>
      <c r="H28" s="39" t="s">
        <v>316</v>
      </c>
      <c r="I28" s="39" t="s">
        <v>310</v>
      </c>
      <c r="J28" s="49" t="s">
        <v>338</v>
      </c>
    </row>
    <row r="29" ht="20.25" customHeight="1" spans="1:10">
      <c r="A29" s="22"/>
      <c r="B29" s="22"/>
      <c r="C29" s="22" t="s">
        <v>321</v>
      </c>
      <c r="D29" s="48" t="s">
        <v>360</v>
      </c>
      <c r="E29" s="49" t="s">
        <v>361</v>
      </c>
      <c r="F29" s="39" t="s">
        <v>307</v>
      </c>
      <c r="G29" s="23" t="s">
        <v>362</v>
      </c>
      <c r="H29" s="39"/>
      <c r="I29" s="39" t="s">
        <v>353</v>
      </c>
      <c r="J29" s="49" t="s">
        <v>363</v>
      </c>
    </row>
    <row r="30" ht="20.25" customHeight="1" spans="1:10">
      <c r="A30" s="22"/>
      <c r="B30" s="22"/>
      <c r="C30" s="22" t="s">
        <v>321</v>
      </c>
      <c r="D30" s="48" t="s">
        <v>364</v>
      </c>
      <c r="E30" s="49" t="s">
        <v>365</v>
      </c>
      <c r="F30" s="39" t="s">
        <v>307</v>
      </c>
      <c r="G30" s="23" t="s">
        <v>71</v>
      </c>
      <c r="H30" s="39" t="s">
        <v>366</v>
      </c>
      <c r="I30" s="39" t="s">
        <v>310</v>
      </c>
      <c r="J30" s="49" t="s">
        <v>367</v>
      </c>
    </row>
    <row r="31" ht="20.25" customHeight="1" spans="1:10">
      <c r="A31" s="22"/>
      <c r="B31" s="22"/>
      <c r="C31" s="22" t="s">
        <v>325</v>
      </c>
      <c r="D31" s="48" t="s">
        <v>326</v>
      </c>
      <c r="E31" s="49" t="s">
        <v>341</v>
      </c>
      <c r="F31" s="39" t="s">
        <v>307</v>
      </c>
      <c r="G31" s="23" t="s">
        <v>342</v>
      </c>
      <c r="H31" s="39" t="s">
        <v>316</v>
      </c>
      <c r="I31" s="39" t="s">
        <v>310</v>
      </c>
      <c r="J31" s="49" t="s">
        <v>343</v>
      </c>
    </row>
    <row r="32" ht="20.25" customHeight="1" spans="1:10">
      <c r="A32" s="47" t="s">
        <v>283</v>
      </c>
      <c r="B32" s="22" t="s">
        <v>368</v>
      </c>
      <c r="C32" s="22"/>
      <c r="D32" s="22"/>
      <c r="E32" s="22"/>
      <c r="F32" s="22"/>
      <c r="G32" s="22"/>
      <c r="H32" s="22"/>
      <c r="I32" s="22"/>
      <c r="J32" s="22"/>
    </row>
    <row r="33" ht="20.25" customHeight="1" spans="1:10">
      <c r="A33" s="22"/>
      <c r="B33" s="22"/>
      <c r="C33" s="22" t="s">
        <v>304</v>
      </c>
      <c r="D33" s="48" t="s">
        <v>312</v>
      </c>
      <c r="E33" s="49" t="s">
        <v>333</v>
      </c>
      <c r="F33" s="39" t="s">
        <v>314</v>
      </c>
      <c r="G33" s="23" t="s">
        <v>335</v>
      </c>
      <c r="H33" s="39" t="s">
        <v>316</v>
      </c>
      <c r="I33" s="39" t="s">
        <v>310</v>
      </c>
      <c r="J33" s="49" t="s">
        <v>336</v>
      </c>
    </row>
    <row r="34" ht="20.25" customHeight="1" spans="1:10">
      <c r="A34" s="22"/>
      <c r="B34" s="22"/>
      <c r="C34" s="22" t="s">
        <v>304</v>
      </c>
      <c r="D34" s="48" t="s">
        <v>312</v>
      </c>
      <c r="E34" s="49" t="s">
        <v>369</v>
      </c>
      <c r="F34" s="39" t="s">
        <v>314</v>
      </c>
      <c r="G34" s="23" t="s">
        <v>369</v>
      </c>
      <c r="H34" s="39"/>
      <c r="I34" s="39" t="s">
        <v>353</v>
      </c>
      <c r="J34" s="49" t="s">
        <v>370</v>
      </c>
    </row>
    <row r="35" ht="20.25" customHeight="1" spans="1:10">
      <c r="A35" s="22"/>
      <c r="B35" s="22"/>
      <c r="C35" s="22" t="s">
        <v>321</v>
      </c>
      <c r="D35" s="48" t="s">
        <v>322</v>
      </c>
      <c r="E35" s="49" t="s">
        <v>371</v>
      </c>
      <c r="F35" s="39" t="s">
        <v>314</v>
      </c>
      <c r="G35" s="23" t="s">
        <v>372</v>
      </c>
      <c r="H35" s="39"/>
      <c r="I35" s="39" t="s">
        <v>353</v>
      </c>
      <c r="J35" s="49" t="s">
        <v>373</v>
      </c>
    </row>
    <row r="36" ht="20.25" customHeight="1" spans="1:10">
      <c r="A36" s="22"/>
      <c r="B36" s="22"/>
      <c r="C36" s="22" t="s">
        <v>321</v>
      </c>
      <c r="D36" s="48" t="s">
        <v>364</v>
      </c>
      <c r="E36" s="49" t="s">
        <v>374</v>
      </c>
      <c r="F36" s="39" t="s">
        <v>314</v>
      </c>
      <c r="G36" s="23" t="s">
        <v>375</v>
      </c>
      <c r="H36" s="39"/>
      <c r="I36" s="39" t="s">
        <v>353</v>
      </c>
      <c r="J36" s="49" t="s">
        <v>376</v>
      </c>
    </row>
    <row r="37" ht="20.25" customHeight="1" spans="1:10">
      <c r="A37" s="22"/>
      <c r="B37" s="22"/>
      <c r="C37" s="22" t="s">
        <v>325</v>
      </c>
      <c r="D37" s="48" t="s">
        <v>326</v>
      </c>
      <c r="E37" s="49" t="s">
        <v>377</v>
      </c>
      <c r="F37" s="39" t="s">
        <v>307</v>
      </c>
      <c r="G37" s="23" t="s">
        <v>342</v>
      </c>
      <c r="H37" s="39" t="s">
        <v>316</v>
      </c>
      <c r="I37" s="39" t="s">
        <v>310</v>
      </c>
      <c r="J37" s="49" t="s">
        <v>378</v>
      </c>
    </row>
    <row r="38" ht="20.25" customHeight="1" spans="1:10">
      <c r="A38" s="47" t="s">
        <v>246</v>
      </c>
      <c r="B38" s="50" t="s">
        <v>379</v>
      </c>
      <c r="C38" s="22"/>
      <c r="D38" s="22"/>
      <c r="E38" s="22"/>
      <c r="F38" s="22"/>
      <c r="G38" s="22"/>
      <c r="H38" s="22"/>
      <c r="I38" s="22"/>
      <c r="J38" s="22"/>
    </row>
    <row r="39" ht="20.25" customHeight="1" spans="1:10">
      <c r="A39" s="22"/>
      <c r="B39" s="22"/>
      <c r="C39" s="22" t="s">
        <v>304</v>
      </c>
      <c r="D39" s="48" t="s">
        <v>305</v>
      </c>
      <c r="E39" s="49" t="s">
        <v>380</v>
      </c>
      <c r="F39" s="39" t="s">
        <v>307</v>
      </c>
      <c r="G39" s="23" t="s">
        <v>381</v>
      </c>
      <c r="H39" s="39" t="s">
        <v>382</v>
      </c>
      <c r="I39" s="39" t="s">
        <v>310</v>
      </c>
      <c r="J39" s="49" t="s">
        <v>383</v>
      </c>
    </row>
    <row r="40" ht="20.25" customHeight="1" spans="1:10">
      <c r="A40" s="22"/>
      <c r="B40" s="22"/>
      <c r="C40" s="22" t="s">
        <v>304</v>
      </c>
      <c r="D40" s="48" t="s">
        <v>305</v>
      </c>
      <c r="E40" s="49" t="s">
        <v>384</v>
      </c>
      <c r="F40" s="39" t="s">
        <v>307</v>
      </c>
      <c r="G40" s="23" t="s">
        <v>385</v>
      </c>
      <c r="H40" s="39" t="s">
        <v>355</v>
      </c>
      <c r="I40" s="39" t="s">
        <v>310</v>
      </c>
      <c r="J40" s="49" t="s">
        <v>386</v>
      </c>
    </row>
    <row r="41" ht="20.25" customHeight="1" spans="1:10">
      <c r="A41" s="22"/>
      <c r="B41" s="22"/>
      <c r="C41" s="22" t="s">
        <v>304</v>
      </c>
      <c r="D41" s="48" t="s">
        <v>312</v>
      </c>
      <c r="E41" s="49" t="s">
        <v>387</v>
      </c>
      <c r="F41" s="39" t="s">
        <v>307</v>
      </c>
      <c r="G41" s="23" t="s">
        <v>388</v>
      </c>
      <c r="H41" s="39" t="s">
        <v>316</v>
      </c>
      <c r="I41" s="39" t="s">
        <v>310</v>
      </c>
      <c r="J41" s="49" t="s">
        <v>389</v>
      </c>
    </row>
    <row r="42" ht="20.25" customHeight="1" spans="1:10">
      <c r="A42" s="22"/>
      <c r="B42" s="22"/>
      <c r="C42" s="22" t="s">
        <v>321</v>
      </c>
      <c r="D42" s="48" t="s">
        <v>364</v>
      </c>
      <c r="E42" s="49" t="s">
        <v>390</v>
      </c>
      <c r="F42" s="39" t="s">
        <v>314</v>
      </c>
      <c r="G42" s="23" t="s">
        <v>391</v>
      </c>
      <c r="H42" s="39"/>
      <c r="I42" s="39" t="s">
        <v>353</v>
      </c>
      <c r="J42" s="49" t="s">
        <v>392</v>
      </c>
    </row>
    <row r="43" ht="20.25" customHeight="1" spans="1:10">
      <c r="A43" s="22"/>
      <c r="B43" s="22"/>
      <c r="C43" s="22" t="s">
        <v>325</v>
      </c>
      <c r="D43" s="48" t="s">
        <v>326</v>
      </c>
      <c r="E43" s="49" t="s">
        <v>393</v>
      </c>
      <c r="F43" s="39" t="s">
        <v>307</v>
      </c>
      <c r="G43" s="23" t="s">
        <v>328</v>
      </c>
      <c r="H43" s="39" t="s">
        <v>316</v>
      </c>
      <c r="I43" s="39" t="s">
        <v>310</v>
      </c>
      <c r="J43" s="49" t="s">
        <v>394</v>
      </c>
    </row>
    <row r="44" ht="20.25" customHeight="1" spans="1:10">
      <c r="A44" s="47" t="s">
        <v>259</v>
      </c>
      <c r="B44" s="22" t="s">
        <v>395</v>
      </c>
      <c r="C44" s="22"/>
      <c r="D44" s="22"/>
      <c r="E44" s="22"/>
      <c r="F44" s="22"/>
      <c r="G44" s="22"/>
      <c r="H44" s="22"/>
      <c r="I44" s="22"/>
      <c r="J44" s="22"/>
    </row>
    <row r="45" ht="20.25" customHeight="1" spans="1:10">
      <c r="A45" s="22"/>
      <c r="B45" s="22"/>
      <c r="C45" s="22" t="s">
        <v>304</v>
      </c>
      <c r="D45" s="48" t="s">
        <v>305</v>
      </c>
      <c r="E45" s="49" t="s">
        <v>396</v>
      </c>
      <c r="F45" s="39" t="s">
        <v>314</v>
      </c>
      <c r="G45" s="23" t="s">
        <v>315</v>
      </c>
      <c r="H45" s="39" t="s">
        <v>316</v>
      </c>
      <c r="I45" s="39" t="s">
        <v>310</v>
      </c>
      <c r="J45" s="49" t="s">
        <v>397</v>
      </c>
    </row>
    <row r="46" ht="20.25" customHeight="1" spans="1:10">
      <c r="A46" s="22"/>
      <c r="B46" s="22"/>
      <c r="C46" s="22" t="s">
        <v>304</v>
      </c>
      <c r="D46" s="48" t="s">
        <v>305</v>
      </c>
      <c r="E46" s="49" t="s">
        <v>398</v>
      </c>
      <c r="F46" s="39" t="s">
        <v>307</v>
      </c>
      <c r="G46" s="23" t="s">
        <v>49</v>
      </c>
      <c r="H46" s="39" t="s">
        <v>346</v>
      </c>
      <c r="I46" s="39" t="s">
        <v>310</v>
      </c>
      <c r="J46" s="49" t="s">
        <v>399</v>
      </c>
    </row>
    <row r="47" ht="20.25" customHeight="1" spans="1:10">
      <c r="A47" s="22"/>
      <c r="B47" s="22"/>
      <c r="C47" s="22" t="s">
        <v>304</v>
      </c>
      <c r="D47" s="48" t="s">
        <v>312</v>
      </c>
      <c r="E47" s="49" t="s">
        <v>400</v>
      </c>
      <c r="F47" s="39" t="s">
        <v>314</v>
      </c>
      <c r="G47" s="23" t="s">
        <v>315</v>
      </c>
      <c r="H47" s="39" t="s">
        <v>316</v>
      </c>
      <c r="I47" s="39" t="s">
        <v>310</v>
      </c>
      <c r="J47" s="49" t="s">
        <v>401</v>
      </c>
    </row>
    <row r="48" ht="20.25" customHeight="1" spans="1:10">
      <c r="A48" s="22"/>
      <c r="B48" s="22"/>
      <c r="C48" s="22" t="s">
        <v>321</v>
      </c>
      <c r="D48" s="48" t="s">
        <v>322</v>
      </c>
      <c r="E48" s="49" t="s">
        <v>402</v>
      </c>
      <c r="F48" s="39" t="s">
        <v>314</v>
      </c>
      <c r="G48" s="23" t="s">
        <v>335</v>
      </c>
      <c r="H48" s="39" t="s">
        <v>346</v>
      </c>
      <c r="I48" s="39" t="s">
        <v>310</v>
      </c>
      <c r="J48" s="49" t="s">
        <v>403</v>
      </c>
    </row>
    <row r="49" ht="20.25" customHeight="1" spans="1:10">
      <c r="A49" s="22"/>
      <c r="B49" s="22"/>
      <c r="C49" s="22" t="s">
        <v>325</v>
      </c>
      <c r="D49" s="48" t="s">
        <v>326</v>
      </c>
      <c r="E49" s="49" t="s">
        <v>404</v>
      </c>
      <c r="F49" s="39" t="s">
        <v>307</v>
      </c>
      <c r="G49" s="23" t="s">
        <v>342</v>
      </c>
      <c r="H49" s="39" t="s">
        <v>316</v>
      </c>
      <c r="I49" s="39" t="s">
        <v>310</v>
      </c>
      <c r="J49" s="49" t="s">
        <v>405</v>
      </c>
    </row>
    <row r="50" ht="20.25" customHeight="1" spans="1:10">
      <c r="A50" s="47" t="s">
        <v>275</v>
      </c>
      <c r="B50" s="22" t="s">
        <v>406</v>
      </c>
      <c r="C50" s="22"/>
      <c r="D50" s="22"/>
      <c r="E50" s="22"/>
      <c r="F50" s="22"/>
      <c r="G50" s="22"/>
      <c r="H50" s="22"/>
      <c r="I50" s="22"/>
      <c r="J50" s="22"/>
    </row>
    <row r="51" ht="20.25" customHeight="1" spans="1:10">
      <c r="A51" s="22"/>
      <c r="B51" s="22"/>
      <c r="C51" s="22" t="s">
        <v>304</v>
      </c>
      <c r="D51" s="48" t="s">
        <v>312</v>
      </c>
      <c r="E51" s="49" t="s">
        <v>400</v>
      </c>
      <c r="F51" s="39" t="s">
        <v>314</v>
      </c>
      <c r="G51" s="23" t="s">
        <v>315</v>
      </c>
      <c r="H51" s="39" t="s">
        <v>316</v>
      </c>
      <c r="I51" s="39" t="s">
        <v>310</v>
      </c>
      <c r="J51" s="49" t="s">
        <v>401</v>
      </c>
    </row>
    <row r="52" ht="20.25" customHeight="1" spans="1:10">
      <c r="A52" s="22"/>
      <c r="B52" s="22"/>
      <c r="C52" s="22" t="s">
        <v>304</v>
      </c>
      <c r="D52" s="48" t="s">
        <v>318</v>
      </c>
      <c r="E52" s="49" t="s">
        <v>407</v>
      </c>
      <c r="F52" s="39" t="s">
        <v>314</v>
      </c>
      <c r="G52" s="23" t="s">
        <v>315</v>
      </c>
      <c r="H52" s="39" t="s">
        <v>316</v>
      </c>
      <c r="I52" s="39" t="s">
        <v>310</v>
      </c>
      <c r="J52" s="49" t="s">
        <v>408</v>
      </c>
    </row>
    <row r="53" ht="20.25" customHeight="1" spans="1:10">
      <c r="A53" s="22"/>
      <c r="B53" s="22"/>
      <c r="C53" s="22" t="s">
        <v>321</v>
      </c>
      <c r="D53" s="48" t="s">
        <v>322</v>
      </c>
      <c r="E53" s="49" t="s">
        <v>339</v>
      </c>
      <c r="F53" s="39" t="s">
        <v>307</v>
      </c>
      <c r="G53" s="23" t="s">
        <v>342</v>
      </c>
      <c r="H53" s="39" t="s">
        <v>316</v>
      </c>
      <c r="I53" s="39" t="s">
        <v>310</v>
      </c>
      <c r="J53" s="49" t="s">
        <v>340</v>
      </c>
    </row>
    <row r="54" ht="20.25" customHeight="1" spans="1:10">
      <c r="A54" s="22"/>
      <c r="B54" s="22"/>
      <c r="C54" s="22" t="s">
        <v>321</v>
      </c>
      <c r="D54" s="48" t="s">
        <v>364</v>
      </c>
      <c r="E54" s="49" t="s">
        <v>409</v>
      </c>
      <c r="F54" s="39" t="s">
        <v>307</v>
      </c>
      <c r="G54" s="23" t="s">
        <v>51</v>
      </c>
      <c r="H54" s="39" t="s">
        <v>366</v>
      </c>
      <c r="I54" s="39" t="s">
        <v>310</v>
      </c>
      <c r="J54" s="49" t="s">
        <v>410</v>
      </c>
    </row>
    <row r="55" ht="20.25" customHeight="1" spans="1:10">
      <c r="A55" s="22"/>
      <c r="B55" s="22"/>
      <c r="C55" s="22" t="s">
        <v>325</v>
      </c>
      <c r="D55" s="48" t="s">
        <v>326</v>
      </c>
      <c r="E55" s="49" t="s">
        <v>411</v>
      </c>
      <c r="F55" s="39" t="s">
        <v>307</v>
      </c>
      <c r="G55" s="23" t="s">
        <v>342</v>
      </c>
      <c r="H55" s="39" t="s">
        <v>316</v>
      </c>
      <c r="I55" s="39" t="s">
        <v>310</v>
      </c>
      <c r="J55" s="49" t="s">
        <v>412</v>
      </c>
    </row>
    <row r="56" ht="20.25" customHeight="1" spans="1:10">
      <c r="A56" s="47" t="s">
        <v>265</v>
      </c>
      <c r="B56" s="22" t="s">
        <v>413</v>
      </c>
      <c r="C56" s="22"/>
      <c r="D56" s="22"/>
      <c r="E56" s="22"/>
      <c r="F56" s="22"/>
      <c r="G56" s="22"/>
      <c r="H56" s="22"/>
      <c r="I56" s="22"/>
      <c r="J56" s="22"/>
    </row>
    <row r="57" ht="20.25" customHeight="1" spans="1:10">
      <c r="A57" s="22"/>
      <c r="B57" s="22"/>
      <c r="C57" s="22" t="s">
        <v>304</v>
      </c>
      <c r="D57" s="48" t="s">
        <v>312</v>
      </c>
      <c r="E57" s="49" t="s">
        <v>333</v>
      </c>
      <c r="F57" s="39" t="s">
        <v>314</v>
      </c>
      <c r="G57" s="23" t="s">
        <v>335</v>
      </c>
      <c r="H57" s="39" t="s">
        <v>316</v>
      </c>
      <c r="I57" s="39" t="s">
        <v>310</v>
      </c>
      <c r="J57" s="49" t="s">
        <v>336</v>
      </c>
    </row>
    <row r="58" ht="20.25" customHeight="1" spans="1:10">
      <c r="A58" s="22"/>
      <c r="B58" s="22"/>
      <c r="C58" s="22" t="s">
        <v>304</v>
      </c>
      <c r="D58" s="48" t="s">
        <v>312</v>
      </c>
      <c r="E58" s="49" t="s">
        <v>414</v>
      </c>
      <c r="F58" s="39" t="s">
        <v>307</v>
      </c>
      <c r="G58" s="23" t="s">
        <v>328</v>
      </c>
      <c r="H58" s="39" t="s">
        <v>316</v>
      </c>
      <c r="I58" s="39" t="s">
        <v>310</v>
      </c>
      <c r="J58" s="49" t="s">
        <v>415</v>
      </c>
    </row>
    <row r="59" ht="20.25" customHeight="1" spans="1:10">
      <c r="A59" s="22"/>
      <c r="B59" s="22"/>
      <c r="C59" s="22" t="s">
        <v>321</v>
      </c>
      <c r="D59" s="48" t="s">
        <v>322</v>
      </c>
      <c r="E59" s="49" t="s">
        <v>339</v>
      </c>
      <c r="F59" s="39" t="s">
        <v>307</v>
      </c>
      <c r="G59" s="23" t="s">
        <v>342</v>
      </c>
      <c r="H59" s="39" t="s">
        <v>316</v>
      </c>
      <c r="I59" s="39" t="s">
        <v>310</v>
      </c>
      <c r="J59" s="49" t="s">
        <v>340</v>
      </c>
    </row>
    <row r="60" ht="20.25" customHeight="1" spans="1:10">
      <c r="A60" s="22"/>
      <c r="B60" s="22"/>
      <c r="C60" s="22" t="s">
        <v>321</v>
      </c>
      <c r="D60" s="48" t="s">
        <v>364</v>
      </c>
      <c r="E60" s="49" t="s">
        <v>365</v>
      </c>
      <c r="F60" s="39" t="s">
        <v>307</v>
      </c>
      <c r="G60" s="23" t="s">
        <v>416</v>
      </c>
      <c r="H60" s="39" t="s">
        <v>366</v>
      </c>
      <c r="I60" s="39" t="s">
        <v>310</v>
      </c>
      <c r="J60" s="49" t="s">
        <v>367</v>
      </c>
    </row>
    <row r="61" ht="20.25" customHeight="1" spans="1:10">
      <c r="A61" s="22"/>
      <c r="B61" s="22"/>
      <c r="C61" s="22" t="s">
        <v>325</v>
      </c>
      <c r="D61" s="48" t="s">
        <v>326</v>
      </c>
      <c r="E61" s="49" t="s">
        <v>341</v>
      </c>
      <c r="F61" s="39" t="s">
        <v>307</v>
      </c>
      <c r="G61" s="23" t="s">
        <v>328</v>
      </c>
      <c r="H61" s="39" t="s">
        <v>316</v>
      </c>
      <c r="I61" s="39" t="s">
        <v>310</v>
      </c>
      <c r="J61" s="49" t="s">
        <v>343</v>
      </c>
    </row>
    <row r="62" ht="20.25" customHeight="1" spans="1:10">
      <c r="A62" s="47" t="s">
        <v>281</v>
      </c>
      <c r="B62" s="22" t="s">
        <v>417</v>
      </c>
      <c r="C62" s="22"/>
      <c r="D62" s="22"/>
      <c r="E62" s="22"/>
      <c r="F62" s="22"/>
      <c r="G62" s="22"/>
      <c r="H62" s="22"/>
      <c r="I62" s="22"/>
      <c r="J62" s="22"/>
    </row>
    <row r="63" ht="20.25" customHeight="1" spans="1:10">
      <c r="A63" s="22"/>
      <c r="B63" s="22"/>
      <c r="C63" s="22" t="s">
        <v>304</v>
      </c>
      <c r="D63" s="48" t="s">
        <v>305</v>
      </c>
      <c r="E63" s="49" t="s">
        <v>418</v>
      </c>
      <c r="F63" s="39" t="s">
        <v>307</v>
      </c>
      <c r="G63" s="23" t="s">
        <v>419</v>
      </c>
      <c r="H63" s="39" t="s">
        <v>309</v>
      </c>
      <c r="I63" s="39" t="s">
        <v>310</v>
      </c>
      <c r="J63" s="49" t="s">
        <v>420</v>
      </c>
    </row>
    <row r="64" ht="20.25" customHeight="1" spans="1:10">
      <c r="A64" s="22"/>
      <c r="B64" s="22"/>
      <c r="C64" s="22" t="s">
        <v>304</v>
      </c>
      <c r="D64" s="48" t="s">
        <v>312</v>
      </c>
      <c r="E64" s="49" t="s">
        <v>421</v>
      </c>
      <c r="F64" s="39" t="s">
        <v>307</v>
      </c>
      <c r="G64" s="23" t="s">
        <v>342</v>
      </c>
      <c r="H64" s="39" t="s">
        <v>316</v>
      </c>
      <c r="I64" s="39" t="s">
        <v>310</v>
      </c>
      <c r="J64" s="49" t="s">
        <v>422</v>
      </c>
    </row>
    <row r="65" ht="20.25" customHeight="1" spans="1:10">
      <c r="A65" s="22"/>
      <c r="B65" s="22"/>
      <c r="C65" s="22" t="s">
        <v>321</v>
      </c>
      <c r="D65" s="48" t="s">
        <v>364</v>
      </c>
      <c r="E65" s="49" t="s">
        <v>423</v>
      </c>
      <c r="F65" s="39" t="s">
        <v>307</v>
      </c>
      <c r="G65" s="23" t="s">
        <v>424</v>
      </c>
      <c r="H65" s="39"/>
      <c r="I65" s="39" t="s">
        <v>353</v>
      </c>
      <c r="J65" s="49" t="s">
        <v>425</v>
      </c>
    </row>
    <row r="66" ht="20.25" customHeight="1" spans="1:10">
      <c r="A66" s="22"/>
      <c r="B66" s="22"/>
      <c r="C66" s="22" t="s">
        <v>325</v>
      </c>
      <c r="D66" s="48" t="s">
        <v>326</v>
      </c>
      <c r="E66" s="49" t="s">
        <v>426</v>
      </c>
      <c r="F66" s="39" t="s">
        <v>307</v>
      </c>
      <c r="G66" s="23" t="s">
        <v>328</v>
      </c>
      <c r="H66" s="39" t="s">
        <v>316</v>
      </c>
      <c r="I66" s="39" t="s">
        <v>310</v>
      </c>
      <c r="J66" s="49" t="s">
        <v>427</v>
      </c>
    </row>
    <row r="67" ht="20.25" customHeight="1" spans="1:10">
      <c r="A67" s="22"/>
      <c r="B67" s="22"/>
      <c r="C67" s="22" t="s">
        <v>428</v>
      </c>
      <c r="D67" s="48" t="s">
        <v>429</v>
      </c>
      <c r="E67" s="49" t="s">
        <v>430</v>
      </c>
      <c r="F67" s="39" t="s">
        <v>334</v>
      </c>
      <c r="G67" s="23" t="s">
        <v>388</v>
      </c>
      <c r="H67" s="39" t="s">
        <v>431</v>
      </c>
      <c r="I67" s="39" t="s">
        <v>310</v>
      </c>
      <c r="J67" s="49" t="s">
        <v>432</v>
      </c>
    </row>
    <row r="68" ht="20.25" customHeight="1" spans="1:10">
      <c r="A68" s="47" t="s">
        <v>273</v>
      </c>
      <c r="B68" s="22" t="s">
        <v>433</v>
      </c>
      <c r="C68" s="22"/>
      <c r="D68" s="22"/>
      <c r="E68" s="22"/>
      <c r="F68" s="22"/>
      <c r="G68" s="22"/>
      <c r="H68" s="22"/>
      <c r="I68" s="22"/>
      <c r="J68" s="22"/>
    </row>
    <row r="69" ht="20.25" customHeight="1" spans="1:10">
      <c r="A69" s="22"/>
      <c r="B69" s="22"/>
      <c r="C69" s="22" t="s">
        <v>304</v>
      </c>
      <c r="D69" s="48" t="s">
        <v>305</v>
      </c>
      <c r="E69" s="49" t="s">
        <v>434</v>
      </c>
      <c r="F69" s="39" t="s">
        <v>334</v>
      </c>
      <c r="G69" s="23" t="s">
        <v>71</v>
      </c>
      <c r="H69" s="39" t="s">
        <v>435</v>
      </c>
      <c r="I69" s="39" t="s">
        <v>310</v>
      </c>
      <c r="J69" s="49" t="s">
        <v>436</v>
      </c>
    </row>
    <row r="70" ht="20.25" customHeight="1" spans="1:10">
      <c r="A70" s="22"/>
      <c r="B70" s="22"/>
      <c r="C70" s="22" t="s">
        <v>304</v>
      </c>
      <c r="D70" s="48" t="s">
        <v>312</v>
      </c>
      <c r="E70" s="49" t="s">
        <v>437</v>
      </c>
      <c r="F70" s="39" t="s">
        <v>307</v>
      </c>
      <c r="G70" s="23" t="s">
        <v>342</v>
      </c>
      <c r="H70" s="39" t="s">
        <v>316</v>
      </c>
      <c r="I70" s="39" t="s">
        <v>310</v>
      </c>
      <c r="J70" s="49" t="s">
        <v>438</v>
      </c>
    </row>
    <row r="71" ht="20.25" customHeight="1" spans="1:10">
      <c r="A71" s="22"/>
      <c r="B71" s="22"/>
      <c r="C71" s="22" t="s">
        <v>304</v>
      </c>
      <c r="D71" s="48" t="s">
        <v>318</v>
      </c>
      <c r="E71" s="49" t="s">
        <v>439</v>
      </c>
      <c r="F71" s="39" t="s">
        <v>307</v>
      </c>
      <c r="G71" s="23" t="s">
        <v>440</v>
      </c>
      <c r="H71" s="39" t="s">
        <v>316</v>
      </c>
      <c r="I71" s="39" t="s">
        <v>310</v>
      </c>
      <c r="J71" s="49" t="s">
        <v>441</v>
      </c>
    </row>
    <row r="72" ht="20.25" customHeight="1" spans="1:10">
      <c r="A72" s="22"/>
      <c r="B72" s="22"/>
      <c r="C72" s="22" t="s">
        <v>321</v>
      </c>
      <c r="D72" s="48" t="s">
        <v>322</v>
      </c>
      <c r="E72" s="49" t="s">
        <v>402</v>
      </c>
      <c r="F72" s="39" t="s">
        <v>314</v>
      </c>
      <c r="G72" s="23" t="s">
        <v>335</v>
      </c>
      <c r="H72" s="39" t="s">
        <v>346</v>
      </c>
      <c r="I72" s="39" t="s">
        <v>310</v>
      </c>
      <c r="J72" s="49" t="s">
        <v>403</v>
      </c>
    </row>
    <row r="73" ht="20.25" customHeight="1" spans="1:10">
      <c r="A73" s="22"/>
      <c r="B73" s="22"/>
      <c r="C73" s="22" t="s">
        <v>325</v>
      </c>
      <c r="D73" s="48" t="s">
        <v>326</v>
      </c>
      <c r="E73" s="49" t="s">
        <v>404</v>
      </c>
      <c r="F73" s="39" t="s">
        <v>307</v>
      </c>
      <c r="G73" s="23" t="s">
        <v>328</v>
      </c>
      <c r="H73" s="39" t="s">
        <v>316</v>
      </c>
      <c r="I73" s="39" t="s">
        <v>310</v>
      </c>
      <c r="J73" s="49" t="s">
        <v>405</v>
      </c>
    </row>
    <row r="74" ht="20.25" customHeight="1" spans="1:10">
      <c r="A74" s="47" t="s">
        <v>277</v>
      </c>
      <c r="B74" s="22" t="s">
        <v>442</v>
      </c>
      <c r="C74" s="22"/>
      <c r="D74" s="22"/>
      <c r="E74" s="22"/>
      <c r="F74" s="22"/>
      <c r="G74" s="22"/>
      <c r="H74" s="22"/>
      <c r="I74" s="22"/>
      <c r="J74" s="22"/>
    </row>
    <row r="75" ht="20.25" customHeight="1" spans="1:10">
      <c r="A75" s="22"/>
      <c r="B75" s="22"/>
      <c r="C75" s="22" t="s">
        <v>304</v>
      </c>
      <c r="D75" s="48" t="s">
        <v>312</v>
      </c>
      <c r="E75" s="49" t="s">
        <v>337</v>
      </c>
      <c r="F75" s="39" t="s">
        <v>314</v>
      </c>
      <c r="G75" s="23" t="s">
        <v>315</v>
      </c>
      <c r="H75" s="39" t="s">
        <v>316</v>
      </c>
      <c r="I75" s="39" t="s">
        <v>310</v>
      </c>
      <c r="J75" s="49" t="s">
        <v>338</v>
      </c>
    </row>
    <row r="76" ht="20.25" customHeight="1" spans="1:10">
      <c r="A76" s="22"/>
      <c r="B76" s="22"/>
      <c r="C76" s="22" t="s">
        <v>321</v>
      </c>
      <c r="D76" s="48" t="s">
        <v>364</v>
      </c>
      <c r="E76" s="49" t="s">
        <v>365</v>
      </c>
      <c r="F76" s="39" t="s">
        <v>307</v>
      </c>
      <c r="G76" s="23" t="s">
        <v>71</v>
      </c>
      <c r="H76" s="39" t="s">
        <v>366</v>
      </c>
      <c r="I76" s="39" t="s">
        <v>310</v>
      </c>
      <c r="J76" s="49" t="s">
        <v>367</v>
      </c>
    </row>
    <row r="77" ht="20.25" customHeight="1" spans="1:10">
      <c r="A77" s="22"/>
      <c r="B77" s="22"/>
      <c r="C77" s="22" t="s">
        <v>325</v>
      </c>
      <c r="D77" s="48" t="s">
        <v>326</v>
      </c>
      <c r="E77" s="49" t="s">
        <v>341</v>
      </c>
      <c r="F77" s="39" t="s">
        <v>307</v>
      </c>
      <c r="G77" s="23" t="s">
        <v>342</v>
      </c>
      <c r="H77" s="39" t="s">
        <v>316</v>
      </c>
      <c r="I77" s="39" t="s">
        <v>310</v>
      </c>
      <c r="J77" s="49" t="s">
        <v>443</v>
      </c>
    </row>
    <row r="78" ht="20.25" customHeight="1" spans="1:10">
      <c r="A78" s="47" t="s">
        <v>288</v>
      </c>
      <c r="B78" s="22" t="s">
        <v>444</v>
      </c>
      <c r="C78" s="22"/>
      <c r="D78" s="22"/>
      <c r="E78" s="22"/>
      <c r="F78" s="22"/>
      <c r="G78" s="22"/>
      <c r="H78" s="22"/>
      <c r="I78" s="22"/>
      <c r="J78" s="22"/>
    </row>
    <row r="79" ht="20.25" customHeight="1" spans="1:10">
      <c r="A79" s="22"/>
      <c r="B79" s="22"/>
      <c r="C79" s="22" t="s">
        <v>304</v>
      </c>
      <c r="D79" s="48" t="s">
        <v>305</v>
      </c>
      <c r="E79" s="49" t="s">
        <v>380</v>
      </c>
      <c r="F79" s="39" t="s">
        <v>307</v>
      </c>
      <c r="G79" s="23" t="s">
        <v>381</v>
      </c>
      <c r="H79" s="39" t="s">
        <v>445</v>
      </c>
      <c r="I79" s="39" t="s">
        <v>310</v>
      </c>
      <c r="J79" s="49" t="s">
        <v>446</v>
      </c>
    </row>
    <row r="80" ht="20.25" customHeight="1" spans="1:10">
      <c r="A80" s="22"/>
      <c r="B80" s="22"/>
      <c r="C80" s="22" t="s">
        <v>304</v>
      </c>
      <c r="D80" s="48" t="s">
        <v>305</v>
      </c>
      <c r="E80" s="49" t="s">
        <v>384</v>
      </c>
      <c r="F80" s="39" t="s">
        <v>307</v>
      </c>
      <c r="G80" s="23" t="s">
        <v>385</v>
      </c>
      <c r="H80" s="39" t="s">
        <v>382</v>
      </c>
      <c r="I80" s="39" t="s">
        <v>310</v>
      </c>
      <c r="J80" s="49" t="s">
        <v>383</v>
      </c>
    </row>
    <row r="81" ht="20.25" customHeight="1" spans="1:10">
      <c r="A81" s="22"/>
      <c r="B81" s="22"/>
      <c r="C81" s="22" t="s">
        <v>304</v>
      </c>
      <c r="D81" s="48" t="s">
        <v>312</v>
      </c>
      <c r="E81" s="49" t="s">
        <v>387</v>
      </c>
      <c r="F81" s="39" t="s">
        <v>307</v>
      </c>
      <c r="G81" s="23" t="s">
        <v>388</v>
      </c>
      <c r="H81" s="39" t="s">
        <v>316</v>
      </c>
      <c r="I81" s="39" t="s">
        <v>310</v>
      </c>
      <c r="J81" s="49" t="s">
        <v>389</v>
      </c>
    </row>
    <row r="82" ht="20.25" customHeight="1" spans="1:10">
      <c r="A82" s="22"/>
      <c r="B82" s="22"/>
      <c r="C82" s="22" t="s">
        <v>321</v>
      </c>
      <c r="D82" s="48" t="s">
        <v>364</v>
      </c>
      <c r="E82" s="49" t="s">
        <v>390</v>
      </c>
      <c r="F82" s="39" t="s">
        <v>314</v>
      </c>
      <c r="G82" s="23" t="s">
        <v>391</v>
      </c>
      <c r="H82" s="39"/>
      <c r="I82" s="39" t="s">
        <v>353</v>
      </c>
      <c r="J82" s="49" t="s">
        <v>392</v>
      </c>
    </row>
    <row r="83" ht="20.25" customHeight="1" spans="1:10">
      <c r="A83" s="22"/>
      <c r="B83" s="22"/>
      <c r="C83" s="22" t="s">
        <v>325</v>
      </c>
      <c r="D83" s="48" t="s">
        <v>326</v>
      </c>
      <c r="E83" s="49" t="s">
        <v>393</v>
      </c>
      <c r="F83" s="39" t="s">
        <v>307</v>
      </c>
      <c r="G83" s="23" t="s">
        <v>342</v>
      </c>
      <c r="H83" s="39" t="s">
        <v>316</v>
      </c>
      <c r="I83" s="39" t="s">
        <v>310</v>
      </c>
      <c r="J83" s="49" t="s">
        <v>394</v>
      </c>
    </row>
    <row r="84" ht="20.25" customHeight="1" spans="1:10">
      <c r="A84" s="47" t="s">
        <v>271</v>
      </c>
      <c r="B84" s="50" t="s">
        <v>447</v>
      </c>
      <c r="C84" s="22"/>
      <c r="D84" s="22"/>
      <c r="E84" s="22"/>
      <c r="F84" s="22"/>
      <c r="G84" s="22"/>
      <c r="H84" s="22"/>
      <c r="I84" s="22"/>
      <c r="J84" s="22"/>
    </row>
    <row r="85" ht="20.25" customHeight="1" spans="1:10">
      <c r="A85" s="22"/>
      <c r="B85" s="22"/>
      <c r="C85" s="22" t="s">
        <v>304</v>
      </c>
      <c r="D85" s="48" t="s">
        <v>305</v>
      </c>
      <c r="E85" s="49" t="s">
        <v>448</v>
      </c>
      <c r="F85" s="39" t="s">
        <v>307</v>
      </c>
      <c r="G85" s="23" t="s">
        <v>349</v>
      </c>
      <c r="H85" s="39" t="s">
        <v>309</v>
      </c>
      <c r="I85" s="39" t="s">
        <v>310</v>
      </c>
      <c r="J85" s="49" t="s">
        <v>449</v>
      </c>
    </row>
    <row r="86" ht="20.25" customHeight="1" spans="1:10">
      <c r="A86" s="22"/>
      <c r="B86" s="22"/>
      <c r="C86" s="22" t="s">
        <v>304</v>
      </c>
      <c r="D86" s="48" t="s">
        <v>305</v>
      </c>
      <c r="E86" s="49" t="s">
        <v>450</v>
      </c>
      <c r="F86" s="39" t="s">
        <v>307</v>
      </c>
      <c r="G86" s="23" t="s">
        <v>50</v>
      </c>
      <c r="H86" s="39" t="s">
        <v>309</v>
      </c>
      <c r="I86" s="39" t="s">
        <v>310</v>
      </c>
      <c r="J86" s="49" t="s">
        <v>450</v>
      </c>
    </row>
    <row r="87" ht="20.25" customHeight="1" spans="1:10">
      <c r="A87" s="22"/>
      <c r="B87" s="22"/>
      <c r="C87" s="22" t="s">
        <v>304</v>
      </c>
      <c r="D87" s="48" t="s">
        <v>305</v>
      </c>
      <c r="E87" s="49" t="s">
        <v>451</v>
      </c>
      <c r="F87" s="39" t="s">
        <v>307</v>
      </c>
      <c r="G87" s="23" t="s">
        <v>48</v>
      </c>
      <c r="H87" s="39" t="s">
        <v>346</v>
      </c>
      <c r="I87" s="39" t="s">
        <v>310</v>
      </c>
      <c r="J87" s="49" t="s">
        <v>452</v>
      </c>
    </row>
    <row r="88" ht="20.25" customHeight="1" spans="1:10">
      <c r="A88" s="22"/>
      <c r="B88" s="22"/>
      <c r="C88" s="22" t="s">
        <v>321</v>
      </c>
      <c r="D88" s="48" t="s">
        <v>322</v>
      </c>
      <c r="E88" s="49" t="s">
        <v>453</v>
      </c>
      <c r="F88" s="39" t="s">
        <v>307</v>
      </c>
      <c r="G88" s="23" t="s">
        <v>352</v>
      </c>
      <c r="H88" s="39"/>
      <c r="I88" s="39" t="s">
        <v>353</v>
      </c>
      <c r="J88" s="49" t="s">
        <v>454</v>
      </c>
    </row>
    <row r="89" ht="20.25" customHeight="1" spans="1:10">
      <c r="A89" s="22"/>
      <c r="B89" s="22"/>
      <c r="C89" s="22" t="s">
        <v>325</v>
      </c>
      <c r="D89" s="48" t="s">
        <v>326</v>
      </c>
      <c r="E89" s="49" t="s">
        <v>455</v>
      </c>
      <c r="F89" s="39" t="s">
        <v>307</v>
      </c>
      <c r="G89" s="23" t="s">
        <v>328</v>
      </c>
      <c r="H89" s="39" t="s">
        <v>316</v>
      </c>
      <c r="I89" s="39" t="s">
        <v>310</v>
      </c>
      <c r="J89" s="49" t="s">
        <v>455</v>
      </c>
    </row>
    <row r="90" ht="20.25" customHeight="1" spans="1:10">
      <c r="A90" s="47" t="s">
        <v>253</v>
      </c>
      <c r="B90" s="22" t="s">
        <v>456</v>
      </c>
      <c r="C90" s="22"/>
      <c r="D90" s="22"/>
      <c r="E90" s="22"/>
      <c r="F90" s="22"/>
      <c r="G90" s="22"/>
      <c r="H90" s="22"/>
      <c r="I90" s="22"/>
      <c r="J90" s="22"/>
    </row>
    <row r="91" ht="20.25" customHeight="1" spans="1:10">
      <c r="A91" s="22"/>
      <c r="B91" s="22"/>
      <c r="C91" s="22" t="s">
        <v>304</v>
      </c>
      <c r="D91" s="48" t="s">
        <v>305</v>
      </c>
      <c r="E91" s="49" t="s">
        <v>457</v>
      </c>
      <c r="F91" s="39" t="s">
        <v>314</v>
      </c>
      <c r="G91" s="23" t="s">
        <v>49</v>
      </c>
      <c r="H91" s="39" t="s">
        <v>458</v>
      </c>
      <c r="I91" s="39" t="s">
        <v>310</v>
      </c>
      <c r="J91" s="49" t="s">
        <v>459</v>
      </c>
    </row>
    <row r="92" ht="20.25" customHeight="1" spans="1:10">
      <c r="A92" s="22"/>
      <c r="B92" s="22"/>
      <c r="C92" s="22" t="s">
        <v>304</v>
      </c>
      <c r="D92" s="48" t="s">
        <v>312</v>
      </c>
      <c r="E92" s="49" t="s">
        <v>333</v>
      </c>
      <c r="F92" s="39" t="s">
        <v>334</v>
      </c>
      <c r="G92" s="23" t="s">
        <v>335</v>
      </c>
      <c r="H92" s="39" t="s">
        <v>316</v>
      </c>
      <c r="I92" s="39" t="s">
        <v>310</v>
      </c>
      <c r="J92" s="49" t="s">
        <v>336</v>
      </c>
    </row>
    <row r="93" ht="20.25" customHeight="1" spans="1:10">
      <c r="A93" s="22"/>
      <c r="B93" s="22"/>
      <c r="C93" s="22" t="s">
        <v>304</v>
      </c>
      <c r="D93" s="48" t="s">
        <v>312</v>
      </c>
      <c r="E93" s="49" t="s">
        <v>337</v>
      </c>
      <c r="F93" s="39" t="s">
        <v>314</v>
      </c>
      <c r="G93" s="23" t="s">
        <v>315</v>
      </c>
      <c r="H93" s="39" t="s">
        <v>316</v>
      </c>
      <c r="I93" s="39" t="s">
        <v>310</v>
      </c>
      <c r="J93" s="49" t="s">
        <v>338</v>
      </c>
    </row>
    <row r="94" ht="20.25" customHeight="1" spans="1:10">
      <c r="A94" s="22"/>
      <c r="B94" s="22"/>
      <c r="C94" s="22" t="s">
        <v>321</v>
      </c>
      <c r="D94" s="48" t="s">
        <v>322</v>
      </c>
      <c r="E94" s="49" t="s">
        <v>339</v>
      </c>
      <c r="F94" s="39" t="s">
        <v>314</v>
      </c>
      <c r="G94" s="23" t="s">
        <v>315</v>
      </c>
      <c r="H94" s="39" t="s">
        <v>316</v>
      </c>
      <c r="I94" s="39" t="s">
        <v>310</v>
      </c>
      <c r="J94" s="49" t="s">
        <v>340</v>
      </c>
    </row>
    <row r="95" ht="20.25" customHeight="1" spans="1:10">
      <c r="A95" s="22"/>
      <c r="B95" s="22"/>
      <c r="C95" s="22" t="s">
        <v>325</v>
      </c>
      <c r="D95" s="48" t="s">
        <v>326</v>
      </c>
      <c r="E95" s="49" t="s">
        <v>341</v>
      </c>
      <c r="F95" s="39" t="s">
        <v>307</v>
      </c>
      <c r="G95" s="23" t="s">
        <v>342</v>
      </c>
      <c r="H95" s="39" t="s">
        <v>316</v>
      </c>
      <c r="I95" s="39" t="s">
        <v>310</v>
      </c>
      <c r="J95" s="49" t="s">
        <v>343</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san</cp:lastModifiedBy>
  <dcterms:created xsi:type="dcterms:W3CDTF">2026-02-27T09:16:00Z</dcterms:created>
  <dcterms:modified xsi:type="dcterms:W3CDTF">2026-03-10T11:02:01Z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9567BB2ECB884A4482380AE1E273E918_12</vt:lpwstr>
  </property>
  <property fmtid="{D5CDD505-2E9C-101B-9397-08002B2CF9AE}" pid="3" name="KSOProductBuildVer">
    <vt:lpwstr>2052-12.1.2.24730</vt:lpwstr>
  </property>
  <property fmtid="{D5CDD505-2E9C-101B-9397-08002B2CF9AE}" pid="4" name="CalculationRule">
    <vt:i4>0</vt:i4>
  </property>
</Properties>
</file>