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6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部门基本支出预算表04!$A$6:$W$31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<sst xmlns="http://schemas.openxmlformats.org/spreadsheetml/2006/main" count="948" uniqueCount="351">
  <si>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</si>
  <si>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</si>
  <si>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</si>
  <si>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</si>
  <si>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</si>
  <si>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</si>
  <si>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</si>
  <si>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</si>
  <si>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</si>
  <si>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</si>
  <si>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</si>
  <si>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</si>
  <si>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</si>
  <si>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</si>
  <si>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</si>
  <si>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</si>
  <si>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</si>
  <si>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</si>
  <si>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</si>
  <si>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</si>
  <si>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</si>
  <si>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</si>
  <si>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</si>
  <si>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</si>
  <si>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</si>
  <si>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</si>
  <si>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</si>
  <si>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</si>
  <si>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</si>
  <si>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</si>
  <si>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</si>
  <si>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</si>
  <si>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</si>
  <si>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</si>
  <si>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</si>
  <si>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</si>
  <si>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</si>
  <si>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</si>
  <si>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</si>
  <si>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</si>
  <si>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</si>
  <si>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</si>
  <si>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</si>
  <si>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</si>
  <si>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</si>
  <si>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</si>
  <si>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</si>
  <si>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</si>
  <si>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</si>
  <si>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</si>
  <si>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</si>
  <si>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</si>
  <si>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</si>
  <si>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</si>
  <si>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</si>
  <si>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105013</t>
  </si>
  <si>
    <t>玉溪市江川区星云街道大街中学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</si>
  <si>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</si>
  <si>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</si>
  <si>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</si>
  <si>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</si>
  <si>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</si>
  <si>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</si>
  <si>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</si>
  <si>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</si>
  <si>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</si>
  <si>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</si>
  <si>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</si>
  <si>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</si>
  <si>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</si>
  <si>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</si>
  <si>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</si>
  <si>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</si>
  <si>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</si>
  <si>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</si>
  <si>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</si>
  <si>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</si>
  <si>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</si>
  <si>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</si>
  <si>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</si>
  <si>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</si>
  <si>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</si>
  <si>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</si>
  <si>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</si>
  <si>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</si>
  <si>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</si>
  <si>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</si>
  <si>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</si>
  <si>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</si>
  <si>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</si>
  <si>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</si>
  <si>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</si>
  <si>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</si>
  <si>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</si>
  <si>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</si>
  <si>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</si>
  <si>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</si>
  <si>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</si>
  <si>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</si>
  <si>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</si>
  <si>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</si>
  <si>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</si>
  <si>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</si>
  <si>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</si>
  <si>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</si>
  <si>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</si>
  <si>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</si>
  <si>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</si>
  <si>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</si>
  <si>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</si>
  <si>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</si>
  <si>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</si>
  <si>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</si>
  <si>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</si>
  <si>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</si>
  <si>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</si>
  <si>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</si>
  <si>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</si>
  <si>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</si>
  <si>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</si>
  <si>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</si>
  <si>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</si>
  <si>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</si>
  <si>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</si>
  <si>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</si>
  <si>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</si>
  <si>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</si>
  <si>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</si>
  <si>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</si>
  <si>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</si>
  <si>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</si>
  <si>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</si>
  <si>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</si>
  <si>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</si>
  <si>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</si>
  <si>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</si>
  <si>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</si>
  <si>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</si>
  <si>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</si>
  <si>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</si>
  <si>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</si>
  <si>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</si>
  <si>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</si>
  <si>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</si>
  <si>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</si>
  <si>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</si>
  <si>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</si>
  <si>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530421210000000016981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</si>
  <si>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</si>
  <si>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</si>
  <si>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</si>
  <si>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</si>
  <si>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</si>
  <si>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</si>
  <si>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</si>
  <si>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530421210000000016982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</si>
  <si>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</si>
  <si>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</si>
  <si>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</si>
  <si>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</si>
  <si>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</si>
  <si>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</si>
  <si>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</si>
  <si>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</si>
  <si>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</si>
  <si>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530421210000000016983</t>
  </si>
  <si>
    <t>30113</t>
  </si>
  <si>
    <t>530421210000000016987</t>
  </si>
  <si>
    <t>工会经费</t>
  </si>
  <si>
    <t>30228</t>
  </si>
  <si>
    <t>530421210000000016988</t>
  </si>
  <si>
    <t>一般公用经费</t>
  </si>
  <si>
    <t>30299</t>
  </si>
  <si>
    <t>其他商品和服务支出</t>
  </si>
  <si>
    <t>530421231100001397483</t>
  </si>
  <si>
    <t>奖励性绩效（地方）</t>
  </si>
  <si>
    <t>530421231100001397491</t>
  </si>
  <si>
    <t>福利费</t>
  </si>
  <si>
    <t>530421241100002255836</t>
  </si>
  <si>
    <t>编外人员经费</t>
  </si>
  <si>
    <t>30199</t>
  </si>
  <si>
    <t>其他工资福利支出</t>
  </si>
  <si>
    <t>530421241100002418759</t>
  </si>
  <si>
    <t>奖励性绩效工资（考核）</t>
  </si>
  <si>
    <t>530421241100002444837</t>
  </si>
  <si>
    <t>离退休生活补助</t>
  </si>
  <si>
    <t>30305</t>
  </si>
  <si>
    <t>生活补助</t>
  </si>
  <si>
    <t>530421251100003608346</t>
  </si>
  <si>
    <t>大街中学职业年金记实资金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</si>
  <si>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</si>
  <si>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</si>
  <si>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</si>
  <si>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</si>
  <si>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</si>
  <si>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</si>
  <si>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</si>
  <si>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</si>
  <si>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</si>
  <si>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大街中学单位自有资金专项经费</t>
  </si>
  <si>
    <t>313 事业发展类</t>
  </si>
  <si>
    <t>530421251100003665276</t>
  </si>
  <si>
    <t>30201</t>
  </si>
  <si>
    <t>办公费</t>
  </si>
  <si>
    <t>31002</t>
  </si>
  <si>
    <t>办公设备购置</t>
  </si>
  <si>
    <t>大街中学课后服务学校收取资金</t>
  </si>
  <si>
    <t>311 专项业务类</t>
  </si>
  <si>
    <t>530421231100002036594</t>
  </si>
  <si>
    <t>大街中学食堂收入专项经费</t>
  </si>
  <si>
    <t>530421261100004877783</t>
  </si>
  <si>
    <t>大街中学义务教育生均公用经费专项资金</t>
  </si>
  <si>
    <t>312 民生类</t>
  </si>
  <si>
    <t>530421231100001149267</t>
  </si>
  <si>
    <t>30217</t>
  </si>
  <si>
    <t>义务教育困难学生生活费补助资金</t>
  </si>
  <si>
    <t>530421210000000019812</t>
  </si>
  <si>
    <t>30308</t>
  </si>
  <si>
    <t>助学金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</si>
  <si>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</si>
  <si>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</si>
  <si>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</si>
  <si>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</si>
  <si>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</si>
  <si>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</si>
  <si>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</si>
  <si>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</si>
  <si>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</si>
  <si>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</si>
  <si>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</si>
  <si>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</si>
  <si>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进一步做好教育补助经费的管理水平，指导和促进学校有效开展工作，切实改善学校办学条件，持续推进教育均衡发展，提升江川区义务教育教学发展水平，提高广大人民群众的满意度，保证我校各项工作的正常开展，办学水平不断提高，教育教学质量更加出色，得到社会高度好评，发挥我校的示范引领作用。</t>
  </si>
  <si>
    <t>产出指标</t>
  </si>
  <si>
    <t>数量指标</t>
  </si>
  <si>
    <t>获补对象数</t>
  </si>
  <si>
    <t>=</t>
  </si>
  <si>
    <t>98</t>
  </si>
  <si>
    <t>台（件、套）</t>
  </si>
  <si>
    <t>定量指标</t>
  </si>
  <si>
    <t>完成指标得满分,如未完成,按照未完成数占指标值百分比扣分。</t>
  </si>
  <si>
    <t>质量指标</t>
  </si>
  <si>
    <t>教育教学质量</t>
  </si>
  <si>
    <t>%</t>
  </si>
  <si>
    <t>完成指标得满分,如未完成,按照未完成数占指标值百分比扣分</t>
  </si>
  <si>
    <t>时效指标</t>
  </si>
  <si>
    <t>课程数量</t>
  </si>
  <si>
    <t>类</t>
  </si>
  <si>
    <t>实际完成数量/计划完成数量*指标分值</t>
  </si>
  <si>
    <t>效益指标</t>
  </si>
  <si>
    <t>社会效益</t>
  </si>
  <si>
    <t>教育服务年度</t>
  </si>
  <si>
    <t>100</t>
  </si>
  <si>
    <t>满意度指标</t>
  </si>
  <si>
    <t>服务对象满意度</t>
  </si>
  <si>
    <t>满意度</t>
  </si>
  <si>
    <t>&gt;=</t>
  </si>
  <si>
    <t>为进一步做好经费的管理水平，指导和促进学校有效开展工作，切实改善学校办学条件，持续推进教育均衡发展，提升江川区义务教育教学发展水平，提高广大人民群众的满意度，保证我校各项工作的正常开展，办学水平不断提高，教育教学质量更加出色，得到社会高度好评，发挥我校的示范引领作用。</t>
  </si>
  <si>
    <t>服务对象数</t>
  </si>
  <si>
    <t>80</t>
  </si>
  <si>
    <t>人</t>
  </si>
  <si>
    <t>服务天数</t>
  </si>
  <si>
    <t>200</t>
  </si>
  <si>
    <t>天</t>
  </si>
  <si>
    <t>服务质量</t>
  </si>
  <si>
    <t>&gt;</t>
  </si>
  <si>
    <t>服务数量</t>
  </si>
  <si>
    <t>经济性</t>
  </si>
  <si>
    <t>1、落实立德树人根本任务,促进学生全面成长成才。课程囊括艺术素质类、科技素质类、人文素质 类,课程内容力求丰富多彩,提升学生综合素养,德智体美劳全面发展, 
2、服务社会,做好基础教育事业,满足学生和家长的需要。</t>
  </si>
  <si>
    <t>获补学生每天参加课后服务时长</t>
  </si>
  <si>
    <t>小时</t>
  </si>
  <si>
    <t>参与课后服 务学生</t>
  </si>
  <si>
    <t>1723</t>
  </si>
  <si>
    <t>明显提升</t>
  </si>
  <si>
    <t>定性指标</t>
  </si>
  <si>
    <t>年</t>
  </si>
  <si>
    <t>受益对象满意度</t>
  </si>
  <si>
    <t>90</t>
  </si>
  <si>
    <t>反映获补助受益对象的满意程度。</t>
  </si>
  <si>
    <t>项目实施符合中央、省和市委、省政府重大决策部署、是公共财政投入方向、具有现实需求、需求迫切，对我校2026年两学期共计190人学生享受此补助金进行补助，全部共计211500.00元。</t>
  </si>
  <si>
    <t>救助对象人次</t>
  </si>
  <si>
    <t>人次</t>
  </si>
  <si>
    <t>反映应保尽保、应救尽救对象的人数（人次）情况。</t>
  </si>
  <si>
    <t>救助标准执行合规率</t>
  </si>
  <si>
    <t>反映救助按标准执行的情况。
救助标准执行合规率=按照救助标准核定发放的资金额/发放资金总额*100%</t>
  </si>
  <si>
    <t>救助发放及时率</t>
  </si>
  <si>
    <t>反映发放单位及时发放救助资金的情况。
救助发放及时率=时限内发放救助资金额/应发放救助资金额*100%</t>
  </si>
  <si>
    <t>政策影响率</t>
  </si>
  <si>
    <t>反映救助政策的宣传效果情况。
政策知晓率=调查中救助政策知晓人数/调查总人数*100%</t>
  </si>
  <si>
    <t>救助对象满意度</t>
  </si>
  <si>
    <t>反映获救助对象的满意程度。
救助对象满意度=调查中满意和较满意的获救助人员数/调查总人数*100%</t>
  </si>
  <si>
    <t>改善办学条件，为幼儿体、智、德、美全面发展提供有力保障，发挥学校的辐射带动作用。</t>
  </si>
  <si>
    <t>学生人数</t>
  </si>
  <si>
    <t>160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</si>
  <si>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</si>
  <si>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</si>
  <si>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</si>
  <si>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使用及时率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</si>
  <si>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</si>
  <si>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</si>
  <si>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</si>
  <si>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使用对象满意度</t>
  </si>
  <si>
    <t>预算06表</t>
  </si>
  <si>
    <t>2026年部门政府性基金预算支出预算表</t>
  </si>
  <si>
    <t>政府性基金预算支出</t>
  </si>
  <si>
    <t>本单位无此事项，此表为空表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</si>
  <si>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</si>
  <si>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</si>
  <si>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</si>
  <si>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</si>
  <si>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</si>
  <si>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</si>
  <si>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</si>
  <si>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</si>
  <si>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</si>
  <si>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</si>
  <si>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</si>
  <si>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</si>
  <si>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</si>
  <si>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</si>
  <si>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</si>
  <si>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</si>
  <si>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</si>
  <si>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</si>
  <si>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</si>
  <si>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</si>
  <si>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</si>
  <si>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</si>
  <si>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</si>
  <si>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</si>
  <si>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</si>
  <si>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</si>
  <si>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</si>
  <si>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</si>
  <si>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11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</si>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</sst>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F0F0F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8" fontId="2" fillId="0" borderId="1" xfId="0" applyNumberFormat="1" applyFont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B11" sqref="B1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"单位名称："&amp;"玉溪市江川区星云街道大街中学"</f>
        <v>单位名称：玉溪市江川区星云街道大街中学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28153065.03</v>
      </c>
      <c r="C7" s="14" t="str">
        <f>"一"&amp;"、"&amp;"教育支出"</f>
        <v>一、教育支出</v>
      </c>
      <c r="D7" s="16">
        <v>21267411.72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4446894.24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2635255.07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2025504</v>
      </c>
    </row>
    <row r="11" ht="22.5" customHeight="1" spans="1:4">
      <c r="A11" s="14" t="s">
        <v>12</v>
      </c>
      <c r="B11" s="16">
        <v>2222000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>
        <v>2222000</v>
      </c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30375065.03</v>
      </c>
      <c r="C18" s="67" t="s">
        <v>19</v>
      </c>
      <c r="D18" s="66">
        <v>30375065.03</v>
      </c>
    </row>
    <row r="19" ht="22.5" customHeight="1" spans="1:4">
      <c r="A19" s="74" t="s">
        <v>20</v>
      </c>
      <c r="B19" s="16"/>
      <c r="C19" s="75" t="s">
        <v>21</v>
      </c>
      <c r="D19" s="46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30375065.03</v>
      </c>
      <c r="C22" s="67" t="s">
        <v>26</v>
      </c>
      <c r="D22" s="66">
        <v>30375065.03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301</v>
      </c>
    </row>
    <row r="2" ht="37.5" customHeight="1" spans="1:6">
      <c r="A2" s="3" t="s">
        <v>302</v>
      </c>
      <c r="B2" s="3"/>
      <c r="C2" s="3"/>
      <c r="D2" s="3"/>
      <c r="E2" s="3"/>
      <c r="F2" s="3"/>
    </row>
    <row r="3" ht="18.75" customHeight="1" spans="1:6">
      <c r="A3" s="41" t="str">
        <f>"单位名称："&amp;"玉溪市江川区星云街道大街中学"</f>
        <v>单位名称：玉溪市江川区星云街道大街中学</v>
      </c>
      <c r="B3" s="41"/>
      <c r="C3" s="41"/>
      <c r="D3" s="42"/>
      <c r="E3" s="42"/>
      <c r="F3" s="43" t="s">
        <v>29</v>
      </c>
    </row>
    <row r="4" ht="18.75" customHeight="1" spans="1:6">
      <c r="A4" s="12" t="s">
        <v>131</v>
      </c>
      <c r="B4" s="12" t="s">
        <v>59</v>
      </c>
      <c r="C4" s="12" t="s">
        <v>60</v>
      </c>
      <c r="D4" s="44" t="s">
        <v>303</v>
      </c>
      <c r="E4" s="44"/>
      <c r="F4" s="44"/>
    </row>
    <row r="5" ht="18.75" customHeight="1" spans="1:6">
      <c r="A5" s="12" t="s">
        <v>59</v>
      </c>
      <c r="B5" s="12" t="s">
        <v>59</v>
      </c>
      <c r="C5" s="12" t="s">
        <v>60</v>
      </c>
      <c r="D5" s="44" t="s">
        <v>34</v>
      </c>
      <c r="E5" s="44" t="s">
        <v>63</v>
      </c>
      <c r="F5" s="44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5" t="s">
        <v>103</v>
      </c>
      <c r="B8" s="45"/>
      <c r="C8" s="45"/>
      <c r="D8" s="46"/>
      <c r="E8" s="46"/>
      <c r="F8" s="46"/>
    </row>
    <row r="9" customHeight="1" spans="1:1">
      <c r="A9" t="s">
        <v>304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2" sqref="A2:Q2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305</v>
      </c>
    </row>
    <row r="2" ht="45" customHeight="1" spans="1:17">
      <c r="A2" s="29" t="s">
        <v>306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8"/>
      <c r="O2" s="38"/>
      <c r="P2" s="38"/>
      <c r="Q2" s="38"/>
    </row>
    <row r="3" ht="20.25" customHeight="1" spans="1:17">
      <c r="A3" s="18" t="str">
        <f>"单位名称："&amp;"玉溪市江川区星云街道大街中学"</f>
        <v>单位名称：玉溪市江川区星云街道大街中学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307</v>
      </c>
      <c r="B4" s="21" t="s">
        <v>308</v>
      </c>
      <c r="C4" s="21" t="s">
        <v>309</v>
      </c>
      <c r="D4" s="21" t="s">
        <v>310</v>
      </c>
      <c r="E4" s="21" t="s">
        <v>311</v>
      </c>
      <c r="F4" s="21" t="s">
        <v>312</v>
      </c>
      <c r="G4" s="21" t="s">
        <v>138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313</v>
      </c>
      <c r="B5" s="21" t="s">
        <v>308</v>
      </c>
      <c r="C5" s="21" t="s">
        <v>309</v>
      </c>
      <c r="D5" s="21" t="s">
        <v>310</v>
      </c>
      <c r="E5" s="21" t="s">
        <v>311</v>
      </c>
      <c r="F5" s="21" t="s">
        <v>312</v>
      </c>
      <c r="G5" s="21" t="s">
        <v>32</v>
      </c>
      <c r="H5" s="21" t="s">
        <v>35</v>
      </c>
      <c r="I5" s="21" t="s">
        <v>314</v>
      </c>
      <c r="J5" s="21" t="s">
        <v>315</v>
      </c>
      <c r="K5" s="21" t="s">
        <v>38</v>
      </c>
      <c r="L5" s="21" t="s">
        <v>316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9" t="s">
        <v>43</v>
      </c>
      <c r="P6" s="39" t="s">
        <v>44</v>
      </c>
      <c r="Q6" s="39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5"/>
      <c r="B8" s="22"/>
      <c r="C8" s="22"/>
      <c r="D8" s="36"/>
      <c r="E8" s="36"/>
      <c r="F8" s="36"/>
      <c r="G8" s="36"/>
      <c r="H8" s="36"/>
      <c r="I8" s="36"/>
      <c r="J8" s="32"/>
      <c r="K8" s="32"/>
      <c r="L8" s="36"/>
      <c r="M8" s="36"/>
      <c r="N8" s="36"/>
      <c r="O8" s="36"/>
      <c r="P8" s="36"/>
      <c r="Q8" s="36"/>
    </row>
    <row r="9" ht="20.25" customHeight="1" spans="1:17">
      <c r="A9" s="22"/>
      <c r="B9" s="22"/>
      <c r="C9" s="22"/>
      <c r="D9" s="37"/>
      <c r="E9" s="23"/>
      <c r="F9" s="36"/>
      <c r="G9" s="36"/>
      <c r="H9" s="32"/>
      <c r="I9" s="32"/>
      <c r="J9" s="32"/>
      <c r="K9" s="32"/>
      <c r="L9" s="36"/>
      <c r="M9" s="36"/>
      <c r="N9" s="36"/>
      <c r="O9" s="36"/>
      <c r="P9" s="36"/>
      <c r="Q9" s="36"/>
    </row>
    <row r="10" ht="20.25" customHeight="1" spans="1:17">
      <c r="A10" s="23" t="s">
        <v>32</v>
      </c>
      <c r="B10" s="23"/>
      <c r="C10" s="23"/>
      <c r="D10" s="37"/>
      <c r="E10" s="3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customHeight="1" spans="1:1">
      <c r="A11" t="s">
        <v>304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317</v>
      </c>
    </row>
    <row r="2" ht="45" customHeight="1" spans="1:14">
      <c r="A2" s="29" t="s">
        <v>318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"单位名称："&amp;"玉溪市江川区星云街道大街中学"</f>
        <v>单位名称：玉溪市江川区星云街道大街中学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0" t="s">
        <v>307</v>
      </c>
      <c r="B4" s="30" t="s">
        <v>319</v>
      </c>
      <c r="C4" s="30" t="s">
        <v>320</v>
      </c>
      <c r="D4" s="30" t="s">
        <v>138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313</v>
      </c>
      <c r="B5" s="30"/>
      <c r="C5" s="30" t="s">
        <v>321</v>
      </c>
      <c r="D5" s="30" t="s">
        <v>32</v>
      </c>
      <c r="E5" s="30" t="s">
        <v>35</v>
      </c>
      <c r="F5" s="30" t="s">
        <v>314</v>
      </c>
      <c r="G5" s="30" t="s">
        <v>315</v>
      </c>
      <c r="H5" s="30" t="s">
        <v>38</v>
      </c>
      <c r="I5" s="30" t="s">
        <v>316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34</v>
      </c>
      <c r="F6" s="30"/>
      <c r="G6" s="30"/>
      <c r="H6" s="30"/>
      <c r="I6" s="30" t="s">
        <v>34</v>
      </c>
      <c r="J6" s="30" t="s">
        <v>41</v>
      </c>
      <c r="K6" s="30" t="s">
        <v>42</v>
      </c>
      <c r="L6" s="33" t="s">
        <v>43</v>
      </c>
      <c r="M6" s="33" t="s">
        <v>44</v>
      </c>
      <c r="N6" s="33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">
      <c r="A11" t="s">
        <v>304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322</v>
      </c>
    </row>
    <row r="2" ht="45.15" customHeight="1" spans="1:11">
      <c r="A2" s="24" t="s">
        <v>323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"单位名称："&amp;"玉溪市江川区星云街道大街中学"</f>
        <v>单位名称：玉溪市江川区星云街道大街中学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324</v>
      </c>
      <c r="B4" s="27" t="s">
        <v>138</v>
      </c>
      <c r="C4" s="27"/>
      <c r="D4" s="27"/>
      <c r="E4" s="27" t="s">
        <v>325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314</v>
      </c>
      <c r="E5" s="28" t="s">
        <v>326</v>
      </c>
      <c r="F5" s="28" t="s">
        <v>327</v>
      </c>
      <c r="G5" s="28" t="s">
        <v>328</v>
      </c>
      <c r="H5" s="28" t="s">
        <v>329</v>
      </c>
      <c r="I5" s="28" t="s">
        <v>330</v>
      </c>
      <c r="J5" s="28" t="s">
        <v>331</v>
      </c>
      <c r="K5" s="28" t="s">
        <v>332</v>
      </c>
    </row>
    <row r="6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333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">
      <c r="A9" t="s">
        <v>304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334</v>
      </c>
    </row>
    <row r="2" ht="52.05" customHeight="1" spans="1:10">
      <c r="A2" s="24" t="s">
        <v>335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"单位名称："&amp;"玉溪市江川区星云街道大街中学"</f>
        <v>单位名称：玉溪市江川区星云街道大街中学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324</v>
      </c>
      <c r="B4" s="21" t="s">
        <v>222</v>
      </c>
      <c r="C4" s="21" t="s">
        <v>223</v>
      </c>
      <c r="D4" s="21" t="s">
        <v>224</v>
      </c>
      <c r="E4" s="21" t="s">
        <v>225</v>
      </c>
      <c r="F4" s="21" t="s">
        <v>226</v>
      </c>
      <c r="G4" s="21" t="s">
        <v>227</v>
      </c>
      <c r="H4" s="21" t="s">
        <v>228</v>
      </c>
      <c r="I4" s="21" t="s">
        <v>229</v>
      </c>
      <c r="J4" s="21" t="s">
        <v>230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304</v>
      </c>
    </row>
  </sheetData>
  <mergeCells count="2">
    <mergeCell ref="A2:J2"/>
    <mergeCell ref="A3:C3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336</v>
      </c>
    </row>
    <row r="2" ht="41.4" customHeight="1" spans="1:8">
      <c r="A2" s="20" t="s">
        <v>337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"单位名称："&amp;"玉溪市江川区星云街道大街中学"</f>
        <v>单位名称：玉溪市江川区星云街道大街中学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131</v>
      </c>
      <c r="B4" s="21" t="s">
        <v>338</v>
      </c>
      <c r="C4" s="21" t="s">
        <v>339</v>
      </c>
      <c r="D4" s="21" t="s">
        <v>340</v>
      </c>
      <c r="E4" s="21" t="s">
        <v>310</v>
      </c>
      <c r="F4" s="21" t="s">
        <v>341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311</v>
      </c>
      <c r="G5" s="21" t="s">
        <v>342</v>
      </c>
      <c r="H5" s="21" t="s">
        <v>343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304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344</v>
      </c>
    </row>
    <row r="2" ht="45" customHeight="1" spans="1:11">
      <c r="A2" s="3" t="s">
        <v>345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"单位名称："&amp;"玉溪市江川区星云街道大街中学"</f>
        <v>单位名称：玉溪市江川区星云街道大街中学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194</v>
      </c>
      <c r="B4" s="12" t="s">
        <v>133</v>
      </c>
      <c r="C4" s="12" t="s">
        <v>195</v>
      </c>
      <c r="D4" s="12" t="s">
        <v>134</v>
      </c>
      <c r="E4" s="12" t="s">
        <v>135</v>
      </c>
      <c r="F4" s="12" t="s">
        <v>196</v>
      </c>
      <c r="G4" s="12" t="s">
        <v>137</v>
      </c>
      <c r="H4" s="12" t="s">
        <v>32</v>
      </c>
      <c r="I4" s="12" t="s">
        <v>346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347</v>
      </c>
    </row>
    <row r="2" ht="45" customHeight="1" spans="1:7">
      <c r="A2" s="3" t="s">
        <v>348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"单位名称："&amp;"玉溪市江川区星云街道大街中学"</f>
        <v>单位名称：玉溪市江川区星云街道大街中学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195</v>
      </c>
      <c r="B4" s="6" t="s">
        <v>194</v>
      </c>
      <c r="C4" s="6" t="s">
        <v>133</v>
      </c>
      <c r="D4" s="6" t="s">
        <v>349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212</v>
      </c>
      <c r="C8" s="9" t="s">
        <v>211</v>
      </c>
      <c r="D8" s="8" t="s">
        <v>350</v>
      </c>
      <c r="E8" s="10">
        <v>50877.6</v>
      </c>
      <c r="F8" s="10"/>
      <c r="G8" s="10"/>
    </row>
    <row r="9" ht="20.25" customHeight="1" spans="1:7">
      <c r="A9" s="8" t="s">
        <v>56</v>
      </c>
      <c r="B9" s="8" t="s">
        <v>207</v>
      </c>
      <c r="C9" s="9" t="s">
        <v>215</v>
      </c>
      <c r="D9" s="8" t="s">
        <v>350</v>
      </c>
      <c r="E9" s="10">
        <v>15862.5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66740.1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"单位名称："&amp;"玉溪市江川区星云街道大街中学"</f>
        <v>单位名称：玉溪市江川区星云街道大街中学</v>
      </c>
      <c r="B3" s="4"/>
      <c r="C3" s="4"/>
      <c r="D3" s="4"/>
      <c r="E3" s="51"/>
      <c r="F3" s="51"/>
      <c r="G3" s="51"/>
      <c r="H3" s="5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71"/>
      <c r="K4" s="71"/>
      <c r="L4" s="71"/>
      <c r="M4" s="71"/>
      <c r="N4" s="71"/>
      <c r="O4" s="68" t="s">
        <v>20</v>
      </c>
      <c r="P4" s="68"/>
      <c r="Q4" s="68"/>
      <c r="R4" s="68"/>
      <c r="S4" s="68"/>
    </row>
    <row r="5" ht="18.75" customHeight="1" spans="1:19">
      <c r="A5" s="12"/>
      <c r="B5" s="68"/>
      <c r="C5" s="68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69" t="s">
        <v>40</v>
      </c>
    </row>
    <row r="6" ht="18.75" customHeight="1" spans="1:19">
      <c r="A6" s="12"/>
      <c r="B6" s="68"/>
      <c r="C6" s="68"/>
      <c r="D6" s="69"/>
      <c r="E6" s="69"/>
      <c r="F6" s="69"/>
      <c r="G6" s="69"/>
      <c r="H6" s="69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69"/>
    </row>
    <row r="7" ht="18.75" customHeight="1" spans="1:19">
      <c r="A7" s="70" t="s">
        <v>46</v>
      </c>
      <c r="B7" s="13" t="s">
        <v>47</v>
      </c>
      <c r="C7" s="13" t="s">
        <v>48</v>
      </c>
      <c r="D7" s="13" t="s">
        <v>49</v>
      </c>
      <c r="E7" s="70" t="s">
        <v>50</v>
      </c>
      <c r="F7" s="13" t="s">
        <v>51</v>
      </c>
      <c r="G7" s="13" t="s">
        <v>52</v>
      </c>
      <c r="H7" s="70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30375065.03</v>
      </c>
      <c r="D8" s="16">
        <v>28153065.03</v>
      </c>
      <c r="E8" s="16">
        <v>28153065.03</v>
      </c>
      <c r="F8" s="16"/>
      <c r="G8" s="16"/>
      <c r="H8" s="16"/>
      <c r="I8" s="16">
        <v>2222000</v>
      </c>
      <c r="J8" s="16"/>
      <c r="K8" s="16"/>
      <c r="L8" s="16"/>
      <c r="M8" s="16"/>
      <c r="N8" s="16">
        <v>2222000</v>
      </c>
      <c r="O8" s="16"/>
      <c r="P8" s="16"/>
      <c r="Q8" s="16"/>
      <c r="R8" s="16"/>
      <c r="S8" s="16"/>
    </row>
    <row r="9" ht="20.25" customHeight="1" spans="1:19">
      <c r="A9" s="45" t="s">
        <v>32</v>
      </c>
      <c r="B9" s="45"/>
      <c r="C9" s="16">
        <v>30375065.03</v>
      </c>
      <c r="D9" s="16">
        <v>28153065.03</v>
      </c>
      <c r="E9" s="16">
        <v>28153065.03</v>
      </c>
      <c r="F9" s="16"/>
      <c r="G9" s="16"/>
      <c r="H9" s="16"/>
      <c r="I9" s="16">
        <v>2222000</v>
      </c>
      <c r="J9" s="16"/>
      <c r="K9" s="16"/>
      <c r="L9" s="16"/>
      <c r="M9" s="16"/>
      <c r="N9" s="16">
        <v>2222000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0"/>
      <c r="L2" s="50"/>
      <c r="M2" s="50"/>
      <c r="N2" s="50"/>
      <c r="O2" s="50"/>
    </row>
    <row r="3" ht="18.75" customHeight="1" spans="1:15">
      <c r="A3" s="41" t="str">
        <f>"单位名称："&amp;"玉溪市江川区星云街道大街中学"</f>
        <v>单位名称：玉溪市江川区星云街道大街中学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4" t="s">
        <v>32</v>
      </c>
      <c r="D4" s="44" t="s">
        <v>35</v>
      </c>
      <c r="E4" s="44"/>
      <c r="F4" s="44"/>
      <c r="G4" s="12" t="s">
        <v>36</v>
      </c>
      <c r="H4" s="44" t="s">
        <v>37</v>
      </c>
      <c r="I4" s="12" t="s">
        <v>61</v>
      </c>
      <c r="J4" s="44" t="s">
        <v>62</v>
      </c>
      <c r="K4" s="44"/>
      <c r="L4" s="44"/>
      <c r="M4" s="44"/>
      <c r="N4" s="44"/>
      <c r="O4" s="44"/>
    </row>
    <row r="5" ht="18.75" customHeight="1" spans="1:15">
      <c r="A5" s="12"/>
      <c r="B5" s="12"/>
      <c r="C5" s="44"/>
      <c r="D5" s="44" t="s">
        <v>34</v>
      </c>
      <c r="E5" s="44" t="s">
        <v>63</v>
      </c>
      <c r="F5" s="44" t="s">
        <v>64</v>
      </c>
      <c r="G5" s="12"/>
      <c r="H5" s="44"/>
      <c r="I5" s="12"/>
      <c r="J5" s="44" t="s">
        <v>34</v>
      </c>
      <c r="K5" s="44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21267411.72</v>
      </c>
      <c r="D7" s="16">
        <v>19045411.72</v>
      </c>
      <c r="E7" s="16">
        <v>18978671.62</v>
      </c>
      <c r="F7" s="16">
        <v>66740.1</v>
      </c>
      <c r="G7" s="16"/>
      <c r="H7" s="16"/>
      <c r="I7" s="16"/>
      <c r="J7" s="16">
        <v>2222000</v>
      </c>
      <c r="K7" s="16"/>
      <c r="L7" s="16"/>
      <c r="M7" s="16"/>
      <c r="N7" s="16"/>
      <c r="O7" s="16">
        <v>2222000</v>
      </c>
    </row>
    <row r="8" ht="20.25" customHeight="1" spans="1:15">
      <c r="A8" s="61" t="s">
        <v>73</v>
      </c>
      <c r="B8" s="61" t="s">
        <v>74</v>
      </c>
      <c r="C8" s="16">
        <v>21267411.72</v>
      </c>
      <c r="D8" s="16">
        <v>19045411.72</v>
      </c>
      <c r="E8" s="16">
        <v>18978671.62</v>
      </c>
      <c r="F8" s="16">
        <v>66740.1</v>
      </c>
      <c r="G8" s="16"/>
      <c r="H8" s="16"/>
      <c r="I8" s="16"/>
      <c r="J8" s="16">
        <v>2222000</v>
      </c>
      <c r="K8" s="16"/>
      <c r="L8" s="16"/>
      <c r="M8" s="16"/>
      <c r="N8" s="16"/>
      <c r="O8" s="16">
        <v>2222000</v>
      </c>
    </row>
    <row r="9" ht="20.25" customHeight="1" spans="1:15">
      <c r="A9" s="62" t="s">
        <v>75</v>
      </c>
      <c r="B9" s="62" t="s">
        <v>76</v>
      </c>
      <c r="C9" s="16">
        <v>21267411.72</v>
      </c>
      <c r="D9" s="16">
        <v>19045411.72</v>
      </c>
      <c r="E9" s="16">
        <v>18978671.62</v>
      </c>
      <c r="F9" s="16">
        <v>66740.1</v>
      </c>
      <c r="G9" s="16"/>
      <c r="H9" s="16"/>
      <c r="I9" s="16"/>
      <c r="J9" s="16">
        <v>2222000</v>
      </c>
      <c r="K9" s="16"/>
      <c r="L9" s="16"/>
      <c r="M9" s="16"/>
      <c r="N9" s="16"/>
      <c r="O9" s="16">
        <v>2222000</v>
      </c>
    </row>
    <row r="10" ht="20.25" customHeight="1" spans="1:15">
      <c r="A10" s="15" t="s">
        <v>77</v>
      </c>
      <c r="B10" s="15" t="s">
        <v>78</v>
      </c>
      <c r="C10" s="16">
        <v>4446894.24</v>
      </c>
      <c r="D10" s="16">
        <v>4446894.24</v>
      </c>
      <c r="E10" s="16">
        <v>4446894.24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1" t="s">
        <v>79</v>
      </c>
      <c r="B11" s="61" t="s">
        <v>80</v>
      </c>
      <c r="C11" s="16">
        <v>4446894.24</v>
      </c>
      <c r="D11" s="16">
        <v>4446894.24</v>
      </c>
      <c r="E11" s="16">
        <v>4446894.24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2" t="s">
        <v>81</v>
      </c>
      <c r="B12" s="62" t="s">
        <v>82</v>
      </c>
      <c r="C12" s="16">
        <v>1170000</v>
      </c>
      <c r="D12" s="16">
        <v>1170000</v>
      </c>
      <c r="E12" s="16">
        <v>1170000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83</v>
      </c>
      <c r="B13" s="62" t="s">
        <v>84</v>
      </c>
      <c r="C13" s="16">
        <v>2866894.24</v>
      </c>
      <c r="D13" s="16">
        <v>2866894.24</v>
      </c>
      <c r="E13" s="16">
        <v>2866894.24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2" t="s">
        <v>85</v>
      </c>
      <c r="B14" s="62" t="s">
        <v>86</v>
      </c>
      <c r="C14" s="16">
        <v>410000</v>
      </c>
      <c r="D14" s="16">
        <v>410000</v>
      </c>
      <c r="E14" s="16">
        <v>410000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15" t="s">
        <v>87</v>
      </c>
      <c r="B15" s="15" t="s">
        <v>88</v>
      </c>
      <c r="C15" s="16">
        <v>2635255.07</v>
      </c>
      <c r="D15" s="16">
        <v>2635255.07</v>
      </c>
      <c r="E15" s="16">
        <v>2635255.07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1" t="s">
        <v>89</v>
      </c>
      <c r="B16" s="61" t="s">
        <v>90</v>
      </c>
      <c r="C16" s="16">
        <v>2635255.07</v>
      </c>
      <c r="D16" s="16">
        <v>2635255.07</v>
      </c>
      <c r="E16" s="16">
        <v>2635255.07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2" t="s">
        <v>91</v>
      </c>
      <c r="B17" s="62" t="s">
        <v>92</v>
      </c>
      <c r="C17" s="16">
        <v>1487201.39</v>
      </c>
      <c r="D17" s="16">
        <v>1487201.39</v>
      </c>
      <c r="E17" s="16">
        <v>1487201.39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93</v>
      </c>
      <c r="B18" s="62" t="s">
        <v>94</v>
      </c>
      <c r="C18" s="16">
        <v>1011699.94</v>
      </c>
      <c r="D18" s="16">
        <v>1011699.94</v>
      </c>
      <c r="E18" s="16">
        <v>1011699.94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2" t="s">
        <v>95</v>
      </c>
      <c r="B19" s="62" t="s">
        <v>96</v>
      </c>
      <c r="C19" s="16">
        <v>136353.74</v>
      </c>
      <c r="D19" s="16">
        <v>136353.74</v>
      </c>
      <c r="E19" s="16">
        <v>136353.74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97</v>
      </c>
      <c r="B20" s="15" t="s">
        <v>98</v>
      </c>
      <c r="C20" s="16">
        <v>2025504</v>
      </c>
      <c r="D20" s="16">
        <v>2025504</v>
      </c>
      <c r="E20" s="16">
        <v>2025504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1" t="s">
        <v>99</v>
      </c>
      <c r="B21" s="61" t="s">
        <v>100</v>
      </c>
      <c r="C21" s="16">
        <v>2025504</v>
      </c>
      <c r="D21" s="16">
        <v>2025504</v>
      </c>
      <c r="E21" s="16">
        <v>2025504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2" t="s">
        <v>101</v>
      </c>
      <c r="B22" s="62" t="s">
        <v>102</v>
      </c>
      <c r="C22" s="16">
        <v>2025504</v>
      </c>
      <c r="D22" s="16">
        <v>2025504</v>
      </c>
      <c r="E22" s="16">
        <v>2025504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45" t="s">
        <v>103</v>
      </c>
      <c r="B23" s="45"/>
      <c r="C23" s="16">
        <v>30375065.03</v>
      </c>
      <c r="D23" s="16">
        <v>28153065.03</v>
      </c>
      <c r="E23" s="16">
        <v>28086324.93</v>
      </c>
      <c r="F23" s="16">
        <v>66740.1</v>
      </c>
      <c r="G23" s="16"/>
      <c r="H23" s="16"/>
      <c r="I23" s="16"/>
      <c r="J23" s="16">
        <v>2222000</v>
      </c>
      <c r="K23" s="16"/>
      <c r="L23" s="16"/>
      <c r="M23" s="16"/>
      <c r="N23" s="16"/>
      <c r="O23" s="16">
        <v>2222000</v>
      </c>
    </row>
  </sheetData>
  <mergeCells count="11">
    <mergeCell ref="A2:O2"/>
    <mergeCell ref="A3:I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104</v>
      </c>
    </row>
    <row r="2" ht="45" customHeight="1" spans="1:4">
      <c r="A2" s="3" t="s">
        <v>105</v>
      </c>
      <c r="B2" s="3"/>
      <c r="C2" s="3"/>
      <c r="D2" s="3"/>
    </row>
    <row r="3" ht="18.75" customHeight="1" spans="1:4">
      <c r="A3" s="4" t="str">
        <f>"单位名称："&amp;"玉溪市江川区星云街道大街中学"</f>
        <v>单位名称：玉溪市江川区星云街道大街中学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106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107</v>
      </c>
      <c r="B7" s="16">
        <v>28153065.03</v>
      </c>
      <c r="C7" s="14" t="s">
        <v>108</v>
      </c>
      <c r="D7" s="16">
        <v>28153065.03</v>
      </c>
    </row>
    <row r="8" ht="22.5" customHeight="1" spans="1:4">
      <c r="A8" s="14" t="s">
        <v>109</v>
      </c>
      <c r="B8" s="16">
        <v>28153065.03</v>
      </c>
      <c r="C8" s="14" t="str">
        <f>"（"&amp;"一"&amp;"）"&amp;"教育支出"</f>
        <v>（一）教育支出</v>
      </c>
      <c r="D8" s="16">
        <v>19045411.72</v>
      </c>
    </row>
    <row r="9" ht="22.5" customHeight="1" spans="1:4">
      <c r="A9" s="14" t="s">
        <v>110</v>
      </c>
      <c r="B9" s="16"/>
      <c r="C9" s="14" t="str">
        <f>"（"&amp;"二"&amp;"）"&amp;"社会保障和就业支出"</f>
        <v>（二）社会保障和就业支出</v>
      </c>
      <c r="D9" s="16">
        <v>4446894.24</v>
      </c>
    </row>
    <row r="10" ht="22.5" customHeight="1" spans="1:4">
      <c r="A10" s="14" t="s">
        <v>111</v>
      </c>
      <c r="B10" s="16"/>
      <c r="C10" s="14" t="str">
        <f>"（"&amp;"三"&amp;"）"&amp;"卫生健康支出"</f>
        <v>（三）卫生健康支出</v>
      </c>
      <c r="D10" s="16">
        <v>2635255.07</v>
      </c>
    </row>
    <row r="11" ht="22.5" customHeight="1" spans="1:4">
      <c r="A11" s="14" t="s">
        <v>112</v>
      </c>
      <c r="B11" s="16"/>
      <c r="C11" s="14" t="str">
        <f>"（"&amp;"四"&amp;"）"&amp;"住房保障支出"</f>
        <v>（四）住房保障支出</v>
      </c>
      <c r="D11" s="16">
        <v>2025504</v>
      </c>
    </row>
    <row r="12" ht="22.5" customHeight="1" spans="1:4">
      <c r="A12" s="14" t="s">
        <v>109</v>
      </c>
      <c r="B12" s="16"/>
      <c r="C12" s="14"/>
      <c r="D12" s="16"/>
    </row>
    <row r="13" ht="22.5" customHeight="1" spans="1:4">
      <c r="A13" s="14" t="s">
        <v>110</v>
      </c>
      <c r="B13" s="16"/>
      <c r="C13" s="14"/>
      <c r="D13" s="16"/>
    </row>
    <row r="14" ht="22.5" customHeight="1" spans="1:4">
      <c r="A14" s="14" t="s">
        <v>111</v>
      </c>
      <c r="B14" s="16"/>
      <c r="C14" s="14"/>
      <c r="D14" s="16"/>
    </row>
    <row r="15" ht="22.5" customHeight="1" spans="1:4">
      <c r="A15" s="64"/>
      <c r="B15" s="16"/>
      <c r="C15" s="14" t="s">
        <v>113</v>
      </c>
      <c r="D15" s="16"/>
    </row>
    <row r="16" ht="22.5" customHeight="1" spans="1:4">
      <c r="A16" s="65" t="s">
        <v>114</v>
      </c>
      <c r="B16" s="66">
        <v>28153065.03</v>
      </c>
      <c r="C16" s="67" t="s">
        <v>115</v>
      </c>
      <c r="D16" s="66">
        <v>28153065.03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C20" sqref="C20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116</v>
      </c>
    </row>
    <row r="2" ht="37.5" customHeight="1" spans="1:7">
      <c r="A2" s="3" t="s">
        <v>117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"单位名称："&amp;"玉溪市江川区星云街道大街中学"</f>
        <v>单位名称：玉溪市江川区星云街道大街中学</v>
      </c>
      <c r="B3" s="41"/>
      <c r="C3" s="41"/>
      <c r="D3" s="42"/>
      <c r="E3" s="42"/>
      <c r="F3" s="42"/>
      <c r="G3" s="43" t="s">
        <v>29</v>
      </c>
    </row>
    <row r="4" ht="18.75" customHeight="1" spans="1:7">
      <c r="A4" s="12" t="s">
        <v>118</v>
      </c>
      <c r="B4" s="12" t="s">
        <v>60</v>
      </c>
      <c r="C4" s="44" t="s">
        <v>32</v>
      </c>
      <c r="D4" s="44" t="s">
        <v>63</v>
      </c>
      <c r="E4" s="44"/>
      <c r="F4" s="44"/>
      <c r="G4" s="12" t="s">
        <v>64</v>
      </c>
    </row>
    <row r="5" ht="18.75" customHeight="1" spans="1:7">
      <c r="A5" s="12" t="s">
        <v>59</v>
      </c>
      <c r="B5" s="12" t="s">
        <v>60</v>
      </c>
      <c r="C5" s="44"/>
      <c r="D5" s="44" t="s">
        <v>34</v>
      </c>
      <c r="E5" s="44" t="s">
        <v>119</v>
      </c>
      <c r="F5" s="44" t="s">
        <v>120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19045411.72</v>
      </c>
      <c r="D7" s="16">
        <v>18978671.62</v>
      </c>
      <c r="E7" s="16">
        <v>18724671.62</v>
      </c>
      <c r="F7" s="16">
        <v>254000</v>
      </c>
      <c r="G7" s="16">
        <v>66740.1</v>
      </c>
    </row>
    <row r="8" ht="20.25" customHeight="1" spans="1:7">
      <c r="A8" s="61" t="s">
        <v>73</v>
      </c>
      <c r="B8" s="61" t="s">
        <v>74</v>
      </c>
      <c r="C8" s="16">
        <v>19045411.72</v>
      </c>
      <c r="D8" s="16">
        <v>18978671.62</v>
      </c>
      <c r="E8" s="16">
        <v>18724671.62</v>
      </c>
      <c r="F8" s="16">
        <v>254000</v>
      </c>
      <c r="G8" s="16">
        <v>66740.1</v>
      </c>
    </row>
    <row r="9" ht="20.25" customHeight="1" spans="1:7">
      <c r="A9" s="62" t="s">
        <v>75</v>
      </c>
      <c r="B9" s="62" t="s">
        <v>76</v>
      </c>
      <c r="C9" s="16">
        <v>19045411.72</v>
      </c>
      <c r="D9" s="16">
        <v>18978671.62</v>
      </c>
      <c r="E9" s="16">
        <v>18724671.62</v>
      </c>
      <c r="F9" s="16">
        <v>254000</v>
      </c>
      <c r="G9" s="16">
        <v>66740.1</v>
      </c>
    </row>
    <row r="10" ht="20.25" customHeight="1" spans="1:7">
      <c r="A10" s="15" t="s">
        <v>77</v>
      </c>
      <c r="B10" s="15" t="s">
        <v>78</v>
      </c>
      <c r="C10" s="16">
        <v>4446894.24</v>
      </c>
      <c r="D10" s="16">
        <v>4446894.24</v>
      </c>
      <c r="E10" s="16">
        <v>4400094.24</v>
      </c>
      <c r="F10" s="16">
        <v>46800</v>
      </c>
      <c r="G10" s="16"/>
    </row>
    <row r="11" ht="20.25" customHeight="1" spans="1:7">
      <c r="A11" s="61" t="s">
        <v>79</v>
      </c>
      <c r="B11" s="61" t="s">
        <v>80</v>
      </c>
      <c r="C11" s="16">
        <v>4446894.24</v>
      </c>
      <c r="D11" s="16">
        <v>4446894.24</v>
      </c>
      <c r="E11" s="16">
        <v>4400094.24</v>
      </c>
      <c r="F11" s="16">
        <v>46800</v>
      </c>
      <c r="G11" s="16"/>
    </row>
    <row r="12" ht="20.25" customHeight="1" spans="1:7">
      <c r="A12" s="62" t="s">
        <v>81</v>
      </c>
      <c r="B12" s="62" t="s">
        <v>82</v>
      </c>
      <c r="C12" s="16">
        <v>1170000</v>
      </c>
      <c r="D12" s="16">
        <v>1170000</v>
      </c>
      <c r="E12" s="16">
        <v>1123200</v>
      </c>
      <c r="F12" s="16">
        <v>46800</v>
      </c>
      <c r="G12" s="16"/>
    </row>
    <row r="13" ht="20.25" customHeight="1" spans="1:7">
      <c r="A13" s="62" t="s">
        <v>83</v>
      </c>
      <c r="B13" s="62" t="s">
        <v>84</v>
      </c>
      <c r="C13" s="16">
        <v>2866894.24</v>
      </c>
      <c r="D13" s="16">
        <v>2866894.24</v>
      </c>
      <c r="E13" s="16">
        <v>2866894.24</v>
      </c>
      <c r="F13" s="16"/>
      <c r="G13" s="16"/>
    </row>
    <row r="14" ht="20.25" customHeight="1" spans="1:7">
      <c r="A14" s="62" t="s">
        <v>85</v>
      </c>
      <c r="B14" s="62" t="s">
        <v>86</v>
      </c>
      <c r="C14" s="16">
        <v>410000</v>
      </c>
      <c r="D14" s="16">
        <v>410000</v>
      </c>
      <c r="E14" s="16">
        <v>410000</v>
      </c>
      <c r="F14" s="16"/>
      <c r="G14" s="16"/>
    </row>
    <row r="15" ht="20.25" customHeight="1" spans="1:7">
      <c r="A15" s="15" t="s">
        <v>87</v>
      </c>
      <c r="B15" s="15" t="s">
        <v>88</v>
      </c>
      <c r="C15" s="16">
        <v>2635255.07</v>
      </c>
      <c r="D15" s="16">
        <v>2635255.07</v>
      </c>
      <c r="E15" s="16">
        <v>2635255.07</v>
      </c>
      <c r="F15" s="16"/>
      <c r="G15" s="16"/>
    </row>
    <row r="16" ht="20.25" customHeight="1" spans="1:7">
      <c r="A16" s="61" t="s">
        <v>89</v>
      </c>
      <c r="B16" s="61" t="s">
        <v>90</v>
      </c>
      <c r="C16" s="16">
        <v>2635255.07</v>
      </c>
      <c r="D16" s="16">
        <v>2635255.07</v>
      </c>
      <c r="E16" s="16">
        <v>2635255.07</v>
      </c>
      <c r="F16" s="16"/>
      <c r="G16" s="16"/>
    </row>
    <row r="17" ht="20.25" customHeight="1" spans="1:7">
      <c r="A17" s="62" t="s">
        <v>91</v>
      </c>
      <c r="B17" s="62" t="s">
        <v>92</v>
      </c>
      <c r="C17" s="16">
        <v>1487201.39</v>
      </c>
      <c r="D17" s="16">
        <v>1487201.39</v>
      </c>
      <c r="E17" s="16">
        <v>1487201.39</v>
      </c>
      <c r="F17" s="16"/>
      <c r="G17" s="16"/>
    </row>
    <row r="18" ht="20.25" customHeight="1" spans="1:7">
      <c r="A18" s="62" t="s">
        <v>93</v>
      </c>
      <c r="B18" s="62" t="s">
        <v>94</v>
      </c>
      <c r="C18" s="16">
        <v>1011699.94</v>
      </c>
      <c r="D18" s="16">
        <v>1011699.94</v>
      </c>
      <c r="E18" s="16">
        <v>1011699.94</v>
      </c>
      <c r="F18" s="16"/>
      <c r="G18" s="16"/>
    </row>
    <row r="19" ht="20.25" customHeight="1" spans="1:7">
      <c r="A19" s="62" t="s">
        <v>95</v>
      </c>
      <c r="B19" s="62" t="s">
        <v>96</v>
      </c>
      <c r="C19" s="16">
        <v>136353.74</v>
      </c>
      <c r="D19" s="16">
        <v>136353.74</v>
      </c>
      <c r="E19" s="16">
        <v>136353.74</v>
      </c>
      <c r="F19" s="16"/>
      <c r="G19" s="16"/>
    </row>
    <row r="20" ht="20.25" customHeight="1" spans="1:7">
      <c r="A20" s="15" t="s">
        <v>97</v>
      </c>
      <c r="B20" s="15" t="s">
        <v>98</v>
      </c>
      <c r="C20" s="16">
        <v>2025504</v>
      </c>
      <c r="D20" s="16">
        <v>2025504</v>
      </c>
      <c r="E20" s="16">
        <v>2025504</v>
      </c>
      <c r="F20" s="16"/>
      <c r="G20" s="16"/>
    </row>
    <row r="21" ht="20.25" customHeight="1" spans="1:7">
      <c r="A21" s="61" t="s">
        <v>99</v>
      </c>
      <c r="B21" s="61" t="s">
        <v>100</v>
      </c>
      <c r="C21" s="16">
        <v>2025504</v>
      </c>
      <c r="D21" s="16">
        <v>2025504</v>
      </c>
      <c r="E21" s="16">
        <v>2025504</v>
      </c>
      <c r="F21" s="16"/>
      <c r="G21" s="16"/>
    </row>
    <row r="22" ht="20.25" customHeight="1" spans="1:7">
      <c r="A22" s="62" t="s">
        <v>101</v>
      </c>
      <c r="B22" s="62" t="s">
        <v>102</v>
      </c>
      <c r="C22" s="16">
        <v>2025504</v>
      </c>
      <c r="D22" s="16">
        <v>2025504</v>
      </c>
      <c r="E22" s="16">
        <v>2025504</v>
      </c>
      <c r="F22" s="16"/>
      <c r="G22" s="16"/>
    </row>
    <row r="23" ht="20.25" customHeight="1" spans="1:7">
      <c r="A23" s="45" t="s">
        <v>103</v>
      </c>
      <c r="B23" s="45"/>
      <c r="C23" s="46">
        <v>28153065.03</v>
      </c>
      <c r="D23" s="46">
        <v>28086324.93</v>
      </c>
      <c r="E23" s="46">
        <v>27785524.93</v>
      </c>
      <c r="F23" s="46">
        <v>300800</v>
      </c>
      <c r="G23" s="46">
        <v>66740.1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121</v>
      </c>
    </row>
    <row r="2" ht="41.25" customHeight="1" spans="1:6">
      <c r="A2" s="57" t="s">
        <v>122</v>
      </c>
      <c r="B2" s="57"/>
      <c r="C2" s="57"/>
      <c r="D2" s="57"/>
      <c r="E2" s="57"/>
      <c r="F2" s="57"/>
    </row>
    <row r="3" ht="18.75" customHeight="1" spans="1:6">
      <c r="A3" s="4" t="str">
        <f>"单位名称："&amp;"玉溪市江川区星云街道大街中学"</f>
        <v>单位名称：玉溪市江川区星云街道大街中学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123</v>
      </c>
      <c r="B4" s="44" t="s">
        <v>124</v>
      </c>
      <c r="C4" s="44" t="s">
        <v>125</v>
      </c>
      <c r="D4" s="44"/>
      <c r="E4" s="44"/>
      <c r="F4" s="44" t="s">
        <v>126</v>
      </c>
    </row>
    <row r="5" ht="18.75" customHeight="1" spans="1:6">
      <c r="A5" s="12"/>
      <c r="B5" s="44"/>
      <c r="C5" s="44" t="s">
        <v>34</v>
      </c>
      <c r="D5" s="44" t="s">
        <v>127</v>
      </c>
      <c r="E5" s="44" t="s">
        <v>128</v>
      </c>
      <c r="F5" s="44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9699.95</v>
      </c>
      <c r="B7" s="16"/>
      <c r="C7" s="16"/>
      <c r="D7" s="16"/>
      <c r="E7" s="16"/>
      <c r="F7" s="16">
        <v>9699.95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Right="0"/>
  </sheetPr>
  <dimension ref="A1:W31"/>
  <sheetViews>
    <sheetView showZeros="0" topLeftCell="E1" workbookViewId="0">
      <selection activeCell="H29" sqref="H29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129</v>
      </c>
    </row>
    <row r="2" ht="45" customHeight="1" spans="1:23">
      <c r="A2" s="3" t="s">
        <v>130</v>
      </c>
      <c r="B2" s="3"/>
      <c r="C2" s="3"/>
      <c r="D2" s="3"/>
      <c r="E2" s="3"/>
      <c r="F2" s="3"/>
      <c r="G2" s="3"/>
      <c r="H2" s="3"/>
      <c r="I2" s="3"/>
      <c r="J2" s="3"/>
      <c r="K2" s="3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"单位名称："&amp;"玉溪市江川区星云街道大街中学"</f>
        <v>单位名称：玉溪市江川区星云街道大街中学</v>
      </c>
      <c r="B3" s="4"/>
      <c r="C3" s="4"/>
      <c r="D3" s="4"/>
      <c r="E3" s="4"/>
      <c r="F3" s="4"/>
      <c r="G3" s="4"/>
      <c r="H3" s="51"/>
      <c r="I3" s="51"/>
      <c r="J3" s="51"/>
      <c r="K3" s="5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2" t="s">
        <v>131</v>
      </c>
      <c r="B4" s="52" t="s">
        <v>132</v>
      </c>
      <c r="C4" s="52" t="s">
        <v>133</v>
      </c>
      <c r="D4" s="52" t="s">
        <v>134</v>
      </c>
      <c r="E4" s="52" t="s">
        <v>135</v>
      </c>
      <c r="F4" s="52" t="s">
        <v>136</v>
      </c>
      <c r="G4" s="52" t="s">
        <v>137</v>
      </c>
      <c r="H4" s="53" t="s">
        <v>32</v>
      </c>
      <c r="I4" s="53" t="s">
        <v>138</v>
      </c>
      <c r="J4" s="52"/>
      <c r="K4" s="52"/>
      <c r="L4" s="52"/>
      <c r="M4" s="52"/>
      <c r="N4" s="52" t="s">
        <v>139</v>
      </c>
      <c r="O4" s="52"/>
      <c r="P4" s="52"/>
      <c r="Q4" s="52" t="s">
        <v>38</v>
      </c>
      <c r="R4" s="52" t="s">
        <v>62</v>
      </c>
      <c r="S4" s="52"/>
      <c r="T4" s="52"/>
      <c r="U4" s="52"/>
      <c r="V4" s="52"/>
      <c r="W4" s="52"/>
    </row>
    <row r="5" ht="18.75" customHeight="1" spans="1:23">
      <c r="A5" s="52"/>
      <c r="B5" s="52"/>
      <c r="C5" s="52"/>
      <c r="D5" s="52"/>
      <c r="E5" s="52"/>
      <c r="F5" s="52"/>
      <c r="G5" s="52"/>
      <c r="H5" s="53" t="s">
        <v>140</v>
      </c>
      <c r="I5" s="53" t="s">
        <v>141</v>
      </c>
      <c r="J5" s="52" t="s">
        <v>36</v>
      </c>
      <c r="K5" s="52" t="s">
        <v>37</v>
      </c>
      <c r="L5" s="52"/>
      <c r="M5" s="52"/>
      <c r="N5" s="52" t="s">
        <v>139</v>
      </c>
      <c r="O5" s="52" t="s">
        <v>36</v>
      </c>
      <c r="P5" s="52" t="s">
        <v>37</v>
      </c>
      <c r="Q5" s="52" t="s">
        <v>38</v>
      </c>
      <c r="R5" s="52" t="s">
        <v>62</v>
      </c>
      <c r="S5" s="52" t="s">
        <v>41</v>
      </c>
      <c r="T5" s="52" t="s">
        <v>42</v>
      </c>
      <c r="U5" s="52" t="s">
        <v>43</v>
      </c>
      <c r="V5" s="52" t="s">
        <v>44</v>
      </c>
      <c r="W5" s="52" t="s">
        <v>45</v>
      </c>
    </row>
    <row r="6" ht="18.75" customHeight="1" spans="1:23">
      <c r="A6" s="52"/>
      <c r="B6" s="52"/>
      <c r="C6" s="52"/>
      <c r="D6" s="52"/>
      <c r="E6" s="52"/>
      <c r="F6" s="52"/>
      <c r="G6" s="52"/>
      <c r="H6" s="53"/>
      <c r="I6" s="53" t="s">
        <v>142</v>
      </c>
      <c r="J6" s="52" t="s">
        <v>143</v>
      </c>
      <c r="K6" s="52" t="s">
        <v>144</v>
      </c>
      <c r="L6" s="52" t="s">
        <v>145</v>
      </c>
      <c r="M6" s="52" t="s">
        <v>146</v>
      </c>
      <c r="N6" s="52" t="s">
        <v>35</v>
      </c>
      <c r="O6" s="52" t="s">
        <v>36</v>
      </c>
      <c r="P6" s="52" t="s">
        <v>37</v>
      </c>
      <c r="Q6" s="52"/>
      <c r="R6" s="52" t="s">
        <v>34</v>
      </c>
      <c r="S6" s="52" t="s">
        <v>41</v>
      </c>
      <c r="T6" s="52" t="s">
        <v>42</v>
      </c>
      <c r="U6" s="52" t="s">
        <v>43</v>
      </c>
      <c r="V6" s="52" t="s">
        <v>44</v>
      </c>
      <c r="W6" s="52" t="s">
        <v>45</v>
      </c>
    </row>
    <row r="7" ht="22.65" hidden="1" customHeight="1" spans="1:23">
      <c r="A7" s="52"/>
      <c r="B7" s="52"/>
      <c r="C7" s="52"/>
      <c r="D7" s="52"/>
      <c r="E7" s="52"/>
      <c r="F7" s="52"/>
      <c r="G7" s="52"/>
      <c r="H7" s="53"/>
      <c r="I7" s="53" t="s">
        <v>34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18.75" hidden="1" customHeight="1" spans="1:23">
      <c r="A8" s="53" t="s">
        <v>46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</row>
    <row r="9" ht="18.75" hidden="1" customHeight="1" spans="1:23">
      <c r="A9" s="8" t="s">
        <v>56</v>
      </c>
      <c r="B9" s="8" t="s">
        <v>147</v>
      </c>
      <c r="C9" s="9" t="s">
        <v>148</v>
      </c>
      <c r="D9" s="8" t="s">
        <v>75</v>
      </c>
      <c r="E9" s="8" t="s">
        <v>76</v>
      </c>
      <c r="F9" s="8" t="s">
        <v>149</v>
      </c>
      <c r="G9" s="8" t="s">
        <v>150</v>
      </c>
      <c r="H9" s="16">
        <v>8332860</v>
      </c>
      <c r="I9" s="16">
        <v>8332860</v>
      </c>
      <c r="J9" s="16"/>
      <c r="K9" s="16"/>
      <c r="L9" s="16">
        <v>8332860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hidden="1" customHeight="1" spans="1:23">
      <c r="A10" s="8" t="s">
        <v>56</v>
      </c>
      <c r="B10" s="8" t="s">
        <v>147</v>
      </c>
      <c r="C10" s="9" t="s">
        <v>148</v>
      </c>
      <c r="D10" s="8" t="s">
        <v>75</v>
      </c>
      <c r="E10" s="8" t="s">
        <v>76</v>
      </c>
      <c r="F10" s="8" t="s">
        <v>151</v>
      </c>
      <c r="G10" s="8" t="s">
        <v>152</v>
      </c>
      <c r="H10" s="16">
        <v>473844</v>
      </c>
      <c r="I10" s="16">
        <v>473844</v>
      </c>
      <c r="J10" s="16"/>
      <c r="K10" s="16"/>
      <c r="L10" s="16">
        <v>473844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hidden="1" customHeight="1" spans="1:23">
      <c r="A11" s="8" t="s">
        <v>56</v>
      </c>
      <c r="B11" s="8" t="s">
        <v>147</v>
      </c>
      <c r="C11" s="9" t="s">
        <v>148</v>
      </c>
      <c r="D11" s="8" t="s">
        <v>75</v>
      </c>
      <c r="E11" s="8" t="s">
        <v>76</v>
      </c>
      <c r="F11" s="8" t="s">
        <v>151</v>
      </c>
      <c r="G11" s="8" t="s">
        <v>152</v>
      </c>
      <c r="H11" s="16">
        <v>762000</v>
      </c>
      <c r="I11" s="16">
        <v>762000</v>
      </c>
      <c r="J11" s="16"/>
      <c r="K11" s="16"/>
      <c r="L11" s="16">
        <v>762000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hidden="1" customHeight="1" spans="1:23">
      <c r="A12" s="8" t="s">
        <v>56</v>
      </c>
      <c r="B12" s="8" t="s">
        <v>147</v>
      </c>
      <c r="C12" s="9" t="s">
        <v>148</v>
      </c>
      <c r="D12" s="8" t="s">
        <v>75</v>
      </c>
      <c r="E12" s="8" t="s">
        <v>76</v>
      </c>
      <c r="F12" s="8" t="s">
        <v>153</v>
      </c>
      <c r="G12" s="8" t="s">
        <v>154</v>
      </c>
      <c r="H12" s="16">
        <v>2392956</v>
      </c>
      <c r="I12" s="16">
        <v>2392956</v>
      </c>
      <c r="J12" s="16"/>
      <c r="K12" s="16"/>
      <c r="L12" s="16">
        <v>2392956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hidden="1" customHeight="1" spans="1:23">
      <c r="A13" s="8" t="s">
        <v>56</v>
      </c>
      <c r="B13" s="8" t="s">
        <v>147</v>
      </c>
      <c r="C13" s="9" t="s">
        <v>148</v>
      </c>
      <c r="D13" s="8" t="s">
        <v>75</v>
      </c>
      <c r="E13" s="8" t="s">
        <v>76</v>
      </c>
      <c r="F13" s="8" t="s">
        <v>153</v>
      </c>
      <c r="G13" s="8" t="s">
        <v>154</v>
      </c>
      <c r="H13" s="16">
        <v>694405</v>
      </c>
      <c r="I13" s="16">
        <v>694405</v>
      </c>
      <c r="J13" s="16"/>
      <c r="K13" s="16"/>
      <c r="L13" s="16">
        <v>694405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hidden="1" customHeight="1" spans="1:23">
      <c r="A14" s="8" t="s">
        <v>56</v>
      </c>
      <c r="B14" s="8" t="s">
        <v>147</v>
      </c>
      <c r="C14" s="9" t="s">
        <v>148</v>
      </c>
      <c r="D14" s="8" t="s">
        <v>75</v>
      </c>
      <c r="E14" s="8" t="s">
        <v>76</v>
      </c>
      <c r="F14" s="8" t="s">
        <v>153</v>
      </c>
      <c r="G14" s="8" t="s">
        <v>154</v>
      </c>
      <c r="H14" s="16">
        <v>1319280</v>
      </c>
      <c r="I14" s="16">
        <v>1319280</v>
      </c>
      <c r="J14" s="16"/>
      <c r="K14" s="16"/>
      <c r="L14" s="16">
        <v>1319280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hidden="1" customHeight="1" spans="1:23">
      <c r="A15" s="8" t="s">
        <v>56</v>
      </c>
      <c r="B15" s="8" t="s">
        <v>147</v>
      </c>
      <c r="C15" s="9" t="s">
        <v>148</v>
      </c>
      <c r="D15" s="8" t="s">
        <v>75</v>
      </c>
      <c r="E15" s="8" t="s">
        <v>76</v>
      </c>
      <c r="F15" s="8" t="s">
        <v>153</v>
      </c>
      <c r="G15" s="8" t="s">
        <v>154</v>
      </c>
      <c r="H15" s="16">
        <v>2213100</v>
      </c>
      <c r="I15" s="16">
        <v>2213100</v>
      </c>
      <c r="J15" s="16"/>
      <c r="K15" s="16"/>
      <c r="L15" s="16">
        <v>2213100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hidden="1" customHeight="1" spans="1:23">
      <c r="A16" s="8" t="s">
        <v>56</v>
      </c>
      <c r="B16" s="8" t="s">
        <v>155</v>
      </c>
      <c r="C16" s="9" t="s">
        <v>156</v>
      </c>
      <c r="D16" s="8" t="s">
        <v>75</v>
      </c>
      <c r="E16" s="8" t="s">
        <v>76</v>
      </c>
      <c r="F16" s="8" t="s">
        <v>157</v>
      </c>
      <c r="G16" s="8" t="s">
        <v>158</v>
      </c>
      <c r="H16" s="16">
        <v>125426.62</v>
      </c>
      <c r="I16" s="16">
        <v>125426.62</v>
      </c>
      <c r="J16" s="16"/>
      <c r="K16" s="16"/>
      <c r="L16" s="16">
        <v>125426.62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hidden="1" customHeight="1" spans="1:23">
      <c r="A17" s="8" t="s">
        <v>56</v>
      </c>
      <c r="B17" s="8" t="s">
        <v>155</v>
      </c>
      <c r="C17" s="9" t="s">
        <v>156</v>
      </c>
      <c r="D17" s="8" t="s">
        <v>83</v>
      </c>
      <c r="E17" s="8" t="s">
        <v>84</v>
      </c>
      <c r="F17" s="8" t="s">
        <v>159</v>
      </c>
      <c r="G17" s="8" t="s">
        <v>160</v>
      </c>
      <c r="H17" s="16">
        <v>2866894.24</v>
      </c>
      <c r="I17" s="16">
        <v>2866894.24</v>
      </c>
      <c r="J17" s="16"/>
      <c r="K17" s="16"/>
      <c r="L17" s="16">
        <v>2866894.24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hidden="1" customHeight="1" spans="1:23">
      <c r="A18" s="8" t="s">
        <v>56</v>
      </c>
      <c r="B18" s="8" t="s">
        <v>155</v>
      </c>
      <c r="C18" s="9" t="s">
        <v>156</v>
      </c>
      <c r="D18" s="8" t="s">
        <v>91</v>
      </c>
      <c r="E18" s="8" t="s">
        <v>92</v>
      </c>
      <c r="F18" s="8" t="s">
        <v>161</v>
      </c>
      <c r="G18" s="8" t="s">
        <v>162</v>
      </c>
      <c r="H18" s="16">
        <v>1487201.39</v>
      </c>
      <c r="I18" s="16">
        <v>1487201.39</v>
      </c>
      <c r="J18" s="16"/>
      <c r="K18" s="16"/>
      <c r="L18" s="16">
        <v>1487201.39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hidden="1" customHeight="1" spans="1:23">
      <c r="A19" s="8" t="s">
        <v>56</v>
      </c>
      <c r="B19" s="8" t="s">
        <v>155</v>
      </c>
      <c r="C19" s="9" t="s">
        <v>156</v>
      </c>
      <c r="D19" s="8" t="s">
        <v>93</v>
      </c>
      <c r="E19" s="8" t="s">
        <v>94</v>
      </c>
      <c r="F19" s="8" t="s">
        <v>163</v>
      </c>
      <c r="G19" s="8" t="s">
        <v>164</v>
      </c>
      <c r="H19" s="16">
        <v>1011699.94</v>
      </c>
      <c r="I19" s="16">
        <v>1011699.94</v>
      </c>
      <c r="J19" s="16"/>
      <c r="K19" s="16"/>
      <c r="L19" s="16">
        <v>1011699.94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hidden="1" customHeight="1" spans="1:23">
      <c r="A20" s="8" t="s">
        <v>56</v>
      </c>
      <c r="B20" s="8" t="s">
        <v>155</v>
      </c>
      <c r="C20" s="9" t="s">
        <v>156</v>
      </c>
      <c r="D20" s="8" t="s">
        <v>95</v>
      </c>
      <c r="E20" s="8" t="s">
        <v>96</v>
      </c>
      <c r="F20" s="8" t="s">
        <v>157</v>
      </c>
      <c r="G20" s="8" t="s">
        <v>158</v>
      </c>
      <c r="H20" s="16">
        <v>68088.74</v>
      </c>
      <c r="I20" s="16">
        <v>68088.74</v>
      </c>
      <c r="J20" s="16"/>
      <c r="K20" s="16"/>
      <c r="L20" s="16">
        <v>68088.74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hidden="1" customHeight="1" spans="1:23">
      <c r="A21" s="8" t="s">
        <v>56</v>
      </c>
      <c r="B21" s="8" t="s">
        <v>155</v>
      </c>
      <c r="C21" s="9" t="s">
        <v>156</v>
      </c>
      <c r="D21" s="8" t="s">
        <v>95</v>
      </c>
      <c r="E21" s="8" t="s">
        <v>96</v>
      </c>
      <c r="F21" s="8" t="s">
        <v>157</v>
      </c>
      <c r="G21" s="8" t="s">
        <v>158</v>
      </c>
      <c r="H21" s="16">
        <v>68265</v>
      </c>
      <c r="I21" s="16">
        <v>68265</v>
      </c>
      <c r="J21" s="16"/>
      <c r="K21" s="16"/>
      <c r="L21" s="16">
        <v>68265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hidden="1" customHeight="1" spans="1:23">
      <c r="A22" s="8" t="s">
        <v>56</v>
      </c>
      <c r="B22" s="8" t="s">
        <v>165</v>
      </c>
      <c r="C22" s="9" t="s">
        <v>102</v>
      </c>
      <c r="D22" s="8" t="s">
        <v>101</v>
      </c>
      <c r="E22" s="8" t="s">
        <v>102</v>
      </c>
      <c r="F22" s="8" t="s">
        <v>166</v>
      </c>
      <c r="G22" s="8" t="s">
        <v>102</v>
      </c>
      <c r="H22" s="16">
        <v>2025504</v>
      </c>
      <c r="I22" s="16">
        <v>2025504</v>
      </c>
      <c r="J22" s="16"/>
      <c r="K22" s="16"/>
      <c r="L22" s="16">
        <v>2025504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hidden="1" customHeight="1" spans="1:23">
      <c r="A23" s="8" t="s">
        <v>56</v>
      </c>
      <c r="B23" s="8" t="s">
        <v>167</v>
      </c>
      <c r="C23" s="9" t="s">
        <v>168</v>
      </c>
      <c r="D23" s="8" t="s">
        <v>75</v>
      </c>
      <c r="E23" s="8" t="s">
        <v>76</v>
      </c>
      <c r="F23" s="8" t="s">
        <v>169</v>
      </c>
      <c r="G23" s="8" t="s">
        <v>168</v>
      </c>
      <c r="H23" s="16">
        <v>152400</v>
      </c>
      <c r="I23" s="16">
        <v>152400</v>
      </c>
      <c r="J23" s="16"/>
      <c r="K23" s="16"/>
      <c r="L23" s="16">
        <v>152400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hidden="1" customHeight="1" spans="1:23">
      <c r="A24" s="8" t="s">
        <v>56</v>
      </c>
      <c r="B24" s="8" t="s">
        <v>170</v>
      </c>
      <c r="C24" s="9" t="s">
        <v>171</v>
      </c>
      <c r="D24" s="8" t="s">
        <v>81</v>
      </c>
      <c r="E24" s="8" t="s">
        <v>82</v>
      </c>
      <c r="F24" s="8" t="s">
        <v>172</v>
      </c>
      <c r="G24" s="8" t="s">
        <v>173</v>
      </c>
      <c r="H24" s="16">
        <v>46800</v>
      </c>
      <c r="I24" s="16">
        <v>46800</v>
      </c>
      <c r="J24" s="16"/>
      <c r="K24" s="16"/>
      <c r="L24" s="16">
        <v>46800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hidden="1" customHeight="1" spans="1:23">
      <c r="A25" s="8" t="s">
        <v>56</v>
      </c>
      <c r="B25" s="8" t="s">
        <v>174</v>
      </c>
      <c r="C25" s="9" t="s">
        <v>175</v>
      </c>
      <c r="D25" s="8" t="s">
        <v>75</v>
      </c>
      <c r="E25" s="8" t="s">
        <v>76</v>
      </c>
      <c r="F25" s="8" t="s">
        <v>153</v>
      </c>
      <c r="G25" s="8" t="s">
        <v>154</v>
      </c>
      <c r="H25" s="16">
        <v>1828800</v>
      </c>
      <c r="I25" s="16">
        <v>1828800</v>
      </c>
      <c r="J25" s="16"/>
      <c r="K25" s="16"/>
      <c r="L25" s="16">
        <v>1828800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hidden="1" customHeight="1" spans="1:23">
      <c r="A26" s="8" t="s">
        <v>56</v>
      </c>
      <c r="B26" s="8" t="s">
        <v>176</v>
      </c>
      <c r="C26" s="9" t="s">
        <v>177</v>
      </c>
      <c r="D26" s="8" t="s">
        <v>75</v>
      </c>
      <c r="E26" s="8" t="s">
        <v>76</v>
      </c>
      <c r="F26" s="8" t="s">
        <v>172</v>
      </c>
      <c r="G26" s="8" t="s">
        <v>173</v>
      </c>
      <c r="H26" s="16">
        <v>101600</v>
      </c>
      <c r="I26" s="16">
        <v>101600</v>
      </c>
      <c r="J26" s="16"/>
      <c r="K26" s="16"/>
      <c r="L26" s="16">
        <v>101600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hidden="1" customHeight="1" spans="1:23">
      <c r="A27" s="8" t="s">
        <v>56</v>
      </c>
      <c r="B27" s="8" t="s">
        <v>178</v>
      </c>
      <c r="C27" s="9" t="s">
        <v>179</v>
      </c>
      <c r="D27" s="8" t="s">
        <v>75</v>
      </c>
      <c r="E27" s="8" t="s">
        <v>76</v>
      </c>
      <c r="F27" s="8" t="s">
        <v>180</v>
      </c>
      <c r="G27" s="8" t="s">
        <v>181</v>
      </c>
      <c r="H27" s="16">
        <v>124800</v>
      </c>
      <c r="I27" s="16">
        <v>124800</v>
      </c>
      <c r="J27" s="16"/>
      <c r="K27" s="16"/>
      <c r="L27" s="16">
        <v>124800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hidden="1" customHeight="1" spans="1:23">
      <c r="A28" s="8" t="s">
        <v>56</v>
      </c>
      <c r="B28" s="8" t="s">
        <v>182</v>
      </c>
      <c r="C28" s="9" t="s">
        <v>183</v>
      </c>
      <c r="D28" s="8" t="s">
        <v>75</v>
      </c>
      <c r="E28" s="8" t="s">
        <v>76</v>
      </c>
      <c r="F28" s="8" t="s">
        <v>153</v>
      </c>
      <c r="G28" s="8" t="s">
        <v>154</v>
      </c>
      <c r="H28" s="16">
        <v>457200</v>
      </c>
      <c r="I28" s="16">
        <v>457200</v>
      </c>
      <c r="J28" s="16"/>
      <c r="K28" s="16"/>
      <c r="L28" s="16">
        <v>457200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184</v>
      </c>
      <c r="C29" s="9" t="s">
        <v>185</v>
      </c>
      <c r="D29" s="8" t="s">
        <v>81</v>
      </c>
      <c r="E29" s="8" t="s">
        <v>82</v>
      </c>
      <c r="F29" s="8" t="s">
        <v>186</v>
      </c>
      <c r="G29" s="8" t="s">
        <v>187</v>
      </c>
      <c r="H29" s="16">
        <v>1123200</v>
      </c>
      <c r="I29" s="16">
        <v>1123200</v>
      </c>
      <c r="J29" s="16"/>
      <c r="K29" s="16"/>
      <c r="L29" s="16">
        <v>1123200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hidden="1" customHeight="1" spans="1:23">
      <c r="A30" s="8" t="s">
        <v>56</v>
      </c>
      <c r="B30" s="8" t="s">
        <v>188</v>
      </c>
      <c r="C30" s="9" t="s">
        <v>189</v>
      </c>
      <c r="D30" s="8" t="s">
        <v>85</v>
      </c>
      <c r="E30" s="8" t="s">
        <v>86</v>
      </c>
      <c r="F30" s="8" t="s">
        <v>190</v>
      </c>
      <c r="G30" s="8" t="s">
        <v>191</v>
      </c>
      <c r="H30" s="16">
        <v>410000</v>
      </c>
      <c r="I30" s="16">
        <v>410000</v>
      </c>
      <c r="J30" s="16"/>
      <c r="K30" s="16"/>
      <c r="L30" s="16">
        <v>410000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hidden="1" customHeight="1" spans="1:23">
      <c r="A31" s="11" t="s">
        <v>32</v>
      </c>
      <c r="B31" s="11"/>
      <c r="C31" s="11"/>
      <c r="D31" s="11"/>
      <c r="E31" s="11"/>
      <c r="F31" s="11"/>
      <c r="G31" s="11"/>
      <c r="H31" s="16">
        <v>28086324.93</v>
      </c>
      <c r="I31" s="16">
        <v>28086324.93</v>
      </c>
      <c r="J31" s="16"/>
      <c r="K31" s="16"/>
      <c r="L31" s="16">
        <v>28086324.93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</sheetData>
  <autoFilter xmlns:etc="http://www.wps.cn/officeDocument/2017/etCustomData" ref="A6:W31" etc:filterBottomFollowUsedRange="0">
    <filterColumn colId="5">
      <customFilters>
        <customFilter operator="equal" val="30305"/>
      </customFilters>
    </filterColumn>
    <extLst/>
  </autoFilter>
  <mergeCells count="30">
    <mergeCell ref="A2:W2"/>
    <mergeCell ref="A3:G3"/>
    <mergeCell ref="I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tabSelected="1" topLeftCell="C1" workbookViewId="0">
      <selection activeCell="C9" sqref="$A9:$XFD9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192</v>
      </c>
    </row>
    <row r="2" ht="45" customHeight="1" spans="1:23">
      <c r="A2" s="3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"单位名称："&amp;"玉溪市江川区星云街道大街中学"</f>
        <v>单位名称：玉溪市江川区星云街道大街中学</v>
      </c>
      <c r="B3" s="4"/>
      <c r="C3" s="4"/>
      <c r="D3" s="4"/>
      <c r="E3" s="4"/>
      <c r="F3" s="4"/>
      <c r="G3" s="4"/>
      <c r="H3" s="4"/>
      <c r="I3" s="51"/>
      <c r="J3" s="51"/>
      <c r="K3" s="51"/>
      <c r="L3" s="51"/>
      <c r="M3" s="51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194</v>
      </c>
      <c r="B4" s="12" t="s">
        <v>132</v>
      </c>
      <c r="C4" s="12" t="s">
        <v>133</v>
      </c>
      <c r="D4" s="12" t="s">
        <v>195</v>
      </c>
      <c r="E4" s="12" t="s">
        <v>134</v>
      </c>
      <c r="F4" s="12" t="s">
        <v>135</v>
      </c>
      <c r="G4" s="12" t="s">
        <v>196</v>
      </c>
      <c r="H4" s="12" t="s">
        <v>137</v>
      </c>
      <c r="I4" s="44" t="s">
        <v>32</v>
      </c>
      <c r="J4" s="44" t="s">
        <v>197</v>
      </c>
      <c r="K4" s="12"/>
      <c r="L4" s="12"/>
      <c r="M4" s="12"/>
      <c r="N4" s="12" t="s">
        <v>139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4" t="s">
        <v>140</v>
      </c>
      <c r="J5" s="44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4"/>
      <c r="J6" s="44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4"/>
      <c r="J7" s="44" t="s">
        <v>34</v>
      </c>
      <c r="K7" s="12" t="s">
        <v>198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199</v>
      </c>
      <c r="D9" s="8"/>
      <c r="E9" s="8"/>
      <c r="F9" s="8"/>
      <c r="G9" s="8"/>
      <c r="H9" s="8"/>
      <c r="I9" s="10">
        <v>182000</v>
      </c>
      <c r="J9" s="10"/>
      <c r="K9" s="10"/>
      <c r="L9" s="10"/>
      <c r="M9" s="10"/>
      <c r="N9" s="10"/>
      <c r="O9" s="10"/>
      <c r="P9" s="10"/>
      <c r="Q9" s="10"/>
      <c r="R9" s="10">
        <v>182000</v>
      </c>
      <c r="S9" s="10"/>
      <c r="T9" s="10"/>
      <c r="U9" s="10"/>
      <c r="V9" s="10"/>
      <c r="W9" s="10">
        <v>182000</v>
      </c>
    </row>
    <row r="10" ht="18.75" customHeight="1" spans="1:23">
      <c r="A10" s="8" t="s">
        <v>200</v>
      </c>
      <c r="B10" s="8" t="s">
        <v>201</v>
      </c>
      <c r="C10" s="9" t="s">
        <v>199</v>
      </c>
      <c r="D10" s="8" t="s">
        <v>56</v>
      </c>
      <c r="E10" s="8" t="s">
        <v>75</v>
      </c>
      <c r="F10" s="8" t="s">
        <v>76</v>
      </c>
      <c r="G10" s="8" t="s">
        <v>202</v>
      </c>
      <c r="H10" s="8" t="s">
        <v>203</v>
      </c>
      <c r="I10" s="10">
        <v>20000</v>
      </c>
      <c r="J10" s="10"/>
      <c r="K10" s="10"/>
      <c r="L10" s="10"/>
      <c r="M10" s="10"/>
      <c r="N10" s="10"/>
      <c r="O10" s="10"/>
      <c r="P10" s="10"/>
      <c r="Q10" s="10"/>
      <c r="R10" s="10">
        <v>20000</v>
      </c>
      <c r="S10" s="10"/>
      <c r="T10" s="10"/>
      <c r="U10" s="10"/>
      <c r="V10" s="10"/>
      <c r="W10" s="10">
        <v>20000</v>
      </c>
    </row>
    <row r="11" ht="18.75" customHeight="1" spans="1:23">
      <c r="A11" s="8" t="s">
        <v>200</v>
      </c>
      <c r="B11" s="8" t="s">
        <v>201</v>
      </c>
      <c r="C11" s="9" t="s">
        <v>199</v>
      </c>
      <c r="D11" s="8" t="s">
        <v>56</v>
      </c>
      <c r="E11" s="8" t="s">
        <v>75</v>
      </c>
      <c r="F11" s="8" t="s">
        <v>76</v>
      </c>
      <c r="G11" s="8" t="s">
        <v>172</v>
      </c>
      <c r="H11" s="8" t="s">
        <v>173</v>
      </c>
      <c r="I11" s="10">
        <v>2000</v>
      </c>
      <c r="J11" s="10"/>
      <c r="K11" s="10"/>
      <c r="L11" s="10"/>
      <c r="M11" s="10"/>
      <c r="N11" s="10"/>
      <c r="O11" s="10"/>
      <c r="P11" s="22"/>
      <c r="Q11" s="10"/>
      <c r="R11" s="10">
        <v>2000</v>
      </c>
      <c r="S11" s="10"/>
      <c r="T11" s="10"/>
      <c r="U11" s="10"/>
      <c r="V11" s="10"/>
      <c r="W11" s="10">
        <v>2000</v>
      </c>
    </row>
    <row r="12" ht="18.75" customHeight="1" spans="1:23">
      <c r="A12" s="8" t="s">
        <v>200</v>
      </c>
      <c r="B12" s="8" t="s">
        <v>201</v>
      </c>
      <c r="C12" s="9" t="s">
        <v>199</v>
      </c>
      <c r="D12" s="8" t="s">
        <v>56</v>
      </c>
      <c r="E12" s="8" t="s">
        <v>75</v>
      </c>
      <c r="F12" s="8" t="s">
        <v>76</v>
      </c>
      <c r="G12" s="8" t="s">
        <v>204</v>
      </c>
      <c r="H12" s="8" t="s">
        <v>205</v>
      </c>
      <c r="I12" s="10">
        <v>160000</v>
      </c>
      <c r="J12" s="10"/>
      <c r="K12" s="10"/>
      <c r="L12" s="10"/>
      <c r="M12" s="10"/>
      <c r="N12" s="10"/>
      <c r="O12" s="10"/>
      <c r="P12" s="22"/>
      <c r="Q12" s="10"/>
      <c r="R12" s="10">
        <v>160000</v>
      </c>
      <c r="S12" s="10"/>
      <c r="T12" s="10"/>
      <c r="U12" s="10"/>
      <c r="V12" s="10"/>
      <c r="W12" s="10">
        <v>160000</v>
      </c>
    </row>
    <row r="13" ht="18.75" customHeight="1" spans="1:23">
      <c r="A13" s="22"/>
      <c r="B13" s="22"/>
      <c r="C13" s="9" t="s">
        <v>206</v>
      </c>
      <c r="D13" s="22"/>
      <c r="E13" s="22"/>
      <c r="F13" s="22"/>
      <c r="G13" s="22"/>
      <c r="H13" s="22"/>
      <c r="I13" s="10">
        <v>1800000</v>
      </c>
      <c r="J13" s="10"/>
      <c r="K13" s="10"/>
      <c r="L13" s="10"/>
      <c r="M13" s="10"/>
      <c r="N13" s="10"/>
      <c r="O13" s="10"/>
      <c r="P13" s="22"/>
      <c r="Q13" s="10"/>
      <c r="R13" s="10">
        <v>1800000</v>
      </c>
      <c r="S13" s="10"/>
      <c r="T13" s="10"/>
      <c r="U13" s="10"/>
      <c r="V13" s="10"/>
      <c r="W13" s="10">
        <v>1800000</v>
      </c>
    </row>
    <row r="14" ht="18.75" customHeight="1" spans="1:23">
      <c r="A14" s="8" t="s">
        <v>207</v>
      </c>
      <c r="B14" s="8" t="s">
        <v>208</v>
      </c>
      <c r="C14" s="9" t="s">
        <v>206</v>
      </c>
      <c r="D14" s="8" t="s">
        <v>56</v>
      </c>
      <c r="E14" s="8" t="s">
        <v>75</v>
      </c>
      <c r="F14" s="8" t="s">
        <v>76</v>
      </c>
      <c r="G14" s="8" t="s">
        <v>202</v>
      </c>
      <c r="H14" s="8" t="s">
        <v>203</v>
      </c>
      <c r="I14" s="10">
        <v>1800000</v>
      </c>
      <c r="J14" s="10"/>
      <c r="K14" s="10"/>
      <c r="L14" s="10"/>
      <c r="M14" s="10"/>
      <c r="N14" s="10"/>
      <c r="O14" s="10"/>
      <c r="P14" s="22"/>
      <c r="Q14" s="10"/>
      <c r="R14" s="10">
        <v>1800000</v>
      </c>
      <c r="S14" s="10"/>
      <c r="T14" s="10"/>
      <c r="U14" s="10"/>
      <c r="V14" s="10"/>
      <c r="W14" s="10">
        <v>1800000</v>
      </c>
    </row>
    <row r="15" ht="18.75" customHeight="1" spans="1:23">
      <c r="A15" s="22"/>
      <c r="B15" s="22"/>
      <c r="C15" s="9" t="s">
        <v>209</v>
      </c>
      <c r="D15" s="22"/>
      <c r="E15" s="22"/>
      <c r="F15" s="22"/>
      <c r="G15" s="22"/>
      <c r="H15" s="22"/>
      <c r="I15" s="10">
        <v>240000</v>
      </c>
      <c r="J15" s="10"/>
      <c r="K15" s="10"/>
      <c r="L15" s="10"/>
      <c r="M15" s="10"/>
      <c r="N15" s="10"/>
      <c r="O15" s="10"/>
      <c r="P15" s="22"/>
      <c r="Q15" s="10"/>
      <c r="R15" s="10">
        <v>240000</v>
      </c>
      <c r="S15" s="10"/>
      <c r="T15" s="10"/>
      <c r="U15" s="10"/>
      <c r="V15" s="10"/>
      <c r="W15" s="10">
        <v>240000</v>
      </c>
    </row>
    <row r="16" ht="18.75" customHeight="1" spans="1:23">
      <c r="A16" s="8" t="s">
        <v>200</v>
      </c>
      <c r="B16" s="8" t="s">
        <v>210</v>
      </c>
      <c r="C16" s="9" t="s">
        <v>209</v>
      </c>
      <c r="D16" s="8" t="s">
        <v>56</v>
      </c>
      <c r="E16" s="8" t="s">
        <v>75</v>
      </c>
      <c r="F16" s="8" t="s">
        <v>76</v>
      </c>
      <c r="G16" s="8" t="s">
        <v>202</v>
      </c>
      <c r="H16" s="8" t="s">
        <v>203</v>
      </c>
      <c r="I16" s="10">
        <v>240000</v>
      </c>
      <c r="J16" s="10"/>
      <c r="K16" s="10"/>
      <c r="L16" s="10"/>
      <c r="M16" s="10"/>
      <c r="N16" s="10"/>
      <c r="O16" s="10"/>
      <c r="P16" s="22"/>
      <c r="Q16" s="10"/>
      <c r="R16" s="10">
        <v>240000</v>
      </c>
      <c r="S16" s="10"/>
      <c r="T16" s="10"/>
      <c r="U16" s="10"/>
      <c r="V16" s="10"/>
      <c r="W16" s="10">
        <v>240000</v>
      </c>
    </row>
    <row r="17" ht="18.75" customHeight="1" spans="1:23">
      <c r="A17" s="22"/>
      <c r="B17" s="22"/>
      <c r="C17" s="9" t="s">
        <v>211</v>
      </c>
      <c r="D17" s="22"/>
      <c r="E17" s="22"/>
      <c r="F17" s="22"/>
      <c r="G17" s="22"/>
      <c r="H17" s="22"/>
      <c r="I17" s="10">
        <v>50877.6</v>
      </c>
      <c r="J17" s="10">
        <v>50877.6</v>
      </c>
      <c r="K17" s="10">
        <v>50877.6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212</v>
      </c>
      <c r="B18" s="8" t="s">
        <v>213</v>
      </c>
      <c r="C18" s="9" t="s">
        <v>211</v>
      </c>
      <c r="D18" s="8" t="s">
        <v>56</v>
      </c>
      <c r="E18" s="8" t="s">
        <v>75</v>
      </c>
      <c r="F18" s="8" t="s">
        <v>76</v>
      </c>
      <c r="G18" s="8" t="s">
        <v>202</v>
      </c>
      <c r="H18" s="8" t="s">
        <v>203</v>
      </c>
      <c r="I18" s="10">
        <v>41177.65</v>
      </c>
      <c r="J18" s="10">
        <v>41177.65</v>
      </c>
      <c r="K18" s="10">
        <v>41177.65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212</v>
      </c>
      <c r="B19" s="8" t="s">
        <v>213</v>
      </c>
      <c r="C19" s="9" t="s">
        <v>211</v>
      </c>
      <c r="D19" s="8" t="s">
        <v>56</v>
      </c>
      <c r="E19" s="8" t="s">
        <v>75</v>
      </c>
      <c r="F19" s="8" t="s">
        <v>76</v>
      </c>
      <c r="G19" s="8" t="s">
        <v>214</v>
      </c>
      <c r="H19" s="8" t="s">
        <v>126</v>
      </c>
      <c r="I19" s="10">
        <v>9699.95</v>
      </c>
      <c r="J19" s="10">
        <v>9699.95</v>
      </c>
      <c r="K19" s="10">
        <v>9699.95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22"/>
      <c r="B20" s="22"/>
      <c r="C20" s="9" t="s">
        <v>215</v>
      </c>
      <c r="D20" s="22"/>
      <c r="E20" s="22"/>
      <c r="F20" s="22"/>
      <c r="G20" s="22"/>
      <c r="H20" s="22"/>
      <c r="I20" s="10">
        <v>15862.5</v>
      </c>
      <c r="J20" s="10">
        <v>15862.5</v>
      </c>
      <c r="K20" s="10">
        <v>15862.5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207</v>
      </c>
      <c r="B21" s="8" t="s">
        <v>216</v>
      </c>
      <c r="C21" s="9" t="s">
        <v>215</v>
      </c>
      <c r="D21" s="8" t="s">
        <v>56</v>
      </c>
      <c r="E21" s="8" t="s">
        <v>75</v>
      </c>
      <c r="F21" s="8" t="s">
        <v>76</v>
      </c>
      <c r="G21" s="8" t="s">
        <v>217</v>
      </c>
      <c r="H21" s="8" t="s">
        <v>218</v>
      </c>
      <c r="I21" s="10">
        <v>10350</v>
      </c>
      <c r="J21" s="10">
        <v>10350</v>
      </c>
      <c r="K21" s="10">
        <v>10350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207</v>
      </c>
      <c r="B22" s="8" t="s">
        <v>216</v>
      </c>
      <c r="C22" s="9" t="s">
        <v>215</v>
      </c>
      <c r="D22" s="8" t="s">
        <v>56</v>
      </c>
      <c r="E22" s="8" t="s">
        <v>75</v>
      </c>
      <c r="F22" s="8" t="s">
        <v>76</v>
      </c>
      <c r="G22" s="8" t="s">
        <v>217</v>
      </c>
      <c r="H22" s="8" t="s">
        <v>218</v>
      </c>
      <c r="I22" s="10">
        <v>5512.5</v>
      </c>
      <c r="J22" s="10">
        <v>5512.5</v>
      </c>
      <c r="K22" s="10">
        <v>5512.5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11" t="s">
        <v>32</v>
      </c>
      <c r="B23" s="11"/>
      <c r="C23" s="11"/>
      <c r="D23" s="11"/>
      <c r="E23" s="11"/>
      <c r="F23" s="11"/>
      <c r="G23" s="11"/>
      <c r="H23" s="11"/>
      <c r="I23" s="10">
        <v>2288740.1</v>
      </c>
      <c r="J23" s="10">
        <v>66740.1</v>
      </c>
      <c r="K23" s="10">
        <v>66740.1</v>
      </c>
      <c r="L23" s="10"/>
      <c r="M23" s="10"/>
      <c r="N23" s="10"/>
      <c r="O23" s="10"/>
      <c r="P23" s="10"/>
      <c r="Q23" s="10"/>
      <c r="R23" s="10">
        <v>2222000</v>
      </c>
      <c r="S23" s="10"/>
      <c r="T23" s="10"/>
      <c r="U23" s="10"/>
      <c r="V23" s="10"/>
      <c r="W23" s="10">
        <v>2222000</v>
      </c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8"/>
  <sheetViews>
    <sheetView showZeros="0" workbookViewId="0">
      <selection activeCell="A33" sqref="A33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219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220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"单位名称："&amp;"玉溪市江川区星云街道大街中学"</f>
        <v>单位名称：玉溪市江川区星云街道大街中学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221</v>
      </c>
      <c r="B4" s="30" t="s">
        <v>222</v>
      </c>
      <c r="C4" s="30" t="s">
        <v>223</v>
      </c>
      <c r="D4" s="30" t="s">
        <v>224</v>
      </c>
      <c r="E4" s="30" t="s">
        <v>225</v>
      </c>
      <c r="F4" s="30" t="s">
        <v>226</v>
      </c>
      <c r="G4" s="30" t="s">
        <v>227</v>
      </c>
      <c r="H4" s="30" t="s">
        <v>228</v>
      </c>
      <c r="I4" s="30" t="s">
        <v>229</v>
      </c>
      <c r="J4" s="30" t="s">
        <v>230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E7" s="36"/>
      <c r="F7" s="36"/>
      <c r="G7" s="36"/>
      <c r="H7" s="36"/>
      <c r="I7" s="36"/>
      <c r="J7" s="36"/>
    </row>
    <row r="8" ht="89" customHeight="1" spans="1:10">
      <c r="A8" s="47" t="s">
        <v>199</v>
      </c>
      <c r="B8" s="22" t="s">
        <v>231</v>
      </c>
      <c r="C8" s="23"/>
      <c r="D8" s="23"/>
      <c r="E8" s="36"/>
      <c r="F8" s="36"/>
      <c r="G8" s="36"/>
      <c r="H8" s="36"/>
      <c r="I8" s="36"/>
      <c r="J8" s="36"/>
    </row>
    <row r="9" ht="33" customHeight="1" spans="1:10">
      <c r="A9" s="22"/>
      <c r="B9" s="22"/>
      <c r="C9" s="22" t="s">
        <v>232</v>
      </c>
      <c r="D9" s="48" t="s">
        <v>233</v>
      </c>
      <c r="E9" s="49" t="s">
        <v>234</v>
      </c>
      <c r="F9" s="37" t="s">
        <v>235</v>
      </c>
      <c r="G9" s="23" t="s">
        <v>236</v>
      </c>
      <c r="H9" s="37" t="s">
        <v>237</v>
      </c>
      <c r="I9" s="37" t="s">
        <v>238</v>
      </c>
      <c r="J9" s="49" t="s">
        <v>239</v>
      </c>
    </row>
    <row r="10" ht="33" customHeight="1" spans="1:10">
      <c r="A10" s="22"/>
      <c r="B10" s="22"/>
      <c r="C10" s="22" t="s">
        <v>232</v>
      </c>
      <c r="D10" s="48" t="s">
        <v>240</v>
      </c>
      <c r="E10" s="49" t="s">
        <v>241</v>
      </c>
      <c r="F10" s="37" t="s">
        <v>235</v>
      </c>
      <c r="G10" s="23" t="s">
        <v>236</v>
      </c>
      <c r="H10" s="37" t="s">
        <v>242</v>
      </c>
      <c r="I10" s="37" t="s">
        <v>238</v>
      </c>
      <c r="J10" s="49" t="s">
        <v>243</v>
      </c>
    </row>
    <row r="11" ht="33" customHeight="1" spans="1:10">
      <c r="A11" s="22"/>
      <c r="B11" s="22"/>
      <c r="C11" s="22" t="s">
        <v>232</v>
      </c>
      <c r="D11" s="48" t="s">
        <v>244</v>
      </c>
      <c r="E11" s="49" t="s">
        <v>245</v>
      </c>
      <c r="F11" s="37" t="s">
        <v>235</v>
      </c>
      <c r="G11" s="23" t="s">
        <v>236</v>
      </c>
      <c r="H11" s="37" t="s">
        <v>246</v>
      </c>
      <c r="I11" s="37" t="s">
        <v>238</v>
      </c>
      <c r="J11" s="49" t="s">
        <v>247</v>
      </c>
    </row>
    <row r="12" ht="20.25" customHeight="1" spans="1:10">
      <c r="A12" s="22"/>
      <c r="B12" s="22"/>
      <c r="C12" s="22" t="s">
        <v>248</v>
      </c>
      <c r="D12" s="48" t="s">
        <v>249</v>
      </c>
      <c r="E12" s="49" t="s">
        <v>250</v>
      </c>
      <c r="F12" s="37" t="s">
        <v>235</v>
      </c>
      <c r="G12" s="23" t="s">
        <v>251</v>
      </c>
      <c r="H12" s="37" t="s">
        <v>242</v>
      </c>
      <c r="I12" s="37" t="s">
        <v>238</v>
      </c>
      <c r="J12" s="49" t="s">
        <v>250</v>
      </c>
    </row>
    <row r="13" ht="20.25" customHeight="1" spans="1:10">
      <c r="A13" s="22"/>
      <c r="B13" s="22"/>
      <c r="C13" s="22" t="s">
        <v>252</v>
      </c>
      <c r="D13" s="48" t="s">
        <v>253</v>
      </c>
      <c r="E13" s="49" t="s">
        <v>254</v>
      </c>
      <c r="F13" s="37" t="s">
        <v>255</v>
      </c>
      <c r="G13" s="23" t="s">
        <v>236</v>
      </c>
      <c r="H13" s="37" t="s">
        <v>242</v>
      </c>
      <c r="I13" s="37" t="s">
        <v>238</v>
      </c>
      <c r="J13" s="49" t="s">
        <v>250</v>
      </c>
    </row>
    <row r="14" ht="96" customHeight="1" spans="1:10">
      <c r="A14" s="47" t="s">
        <v>209</v>
      </c>
      <c r="B14" s="22" t="s">
        <v>256</v>
      </c>
      <c r="C14" s="22"/>
      <c r="D14" s="22"/>
      <c r="E14" s="22"/>
      <c r="F14" s="22"/>
      <c r="G14" s="22"/>
      <c r="H14" s="22"/>
      <c r="I14" s="22"/>
      <c r="J14" s="22"/>
    </row>
    <row r="15" ht="33" customHeight="1" spans="1:10">
      <c r="A15" s="22"/>
      <c r="B15" s="22"/>
      <c r="C15" s="22" t="s">
        <v>232</v>
      </c>
      <c r="D15" s="48" t="s">
        <v>233</v>
      </c>
      <c r="E15" s="49" t="s">
        <v>257</v>
      </c>
      <c r="F15" s="37" t="s">
        <v>255</v>
      </c>
      <c r="G15" s="23" t="s">
        <v>258</v>
      </c>
      <c r="H15" s="37" t="s">
        <v>259</v>
      </c>
      <c r="I15" s="37" t="s">
        <v>238</v>
      </c>
      <c r="J15" s="49" t="s">
        <v>239</v>
      </c>
    </row>
    <row r="16" ht="33" customHeight="1" spans="1:10">
      <c r="A16" s="22"/>
      <c r="B16" s="22"/>
      <c r="C16" s="22" t="s">
        <v>232</v>
      </c>
      <c r="D16" s="48" t="s">
        <v>233</v>
      </c>
      <c r="E16" s="49" t="s">
        <v>260</v>
      </c>
      <c r="F16" s="37" t="s">
        <v>255</v>
      </c>
      <c r="G16" s="23" t="s">
        <v>261</v>
      </c>
      <c r="H16" s="37" t="s">
        <v>262</v>
      </c>
      <c r="I16" s="37" t="s">
        <v>238</v>
      </c>
      <c r="J16" s="49" t="s">
        <v>243</v>
      </c>
    </row>
    <row r="17" ht="33" customHeight="1" spans="1:10">
      <c r="A17" s="22"/>
      <c r="B17" s="22"/>
      <c r="C17" s="22" t="s">
        <v>232</v>
      </c>
      <c r="D17" s="48" t="s">
        <v>240</v>
      </c>
      <c r="E17" s="49" t="s">
        <v>263</v>
      </c>
      <c r="F17" s="37" t="s">
        <v>264</v>
      </c>
      <c r="G17" s="23" t="s">
        <v>236</v>
      </c>
      <c r="H17" s="37" t="s">
        <v>242</v>
      </c>
      <c r="I17" s="37" t="s">
        <v>238</v>
      </c>
      <c r="J17" s="49" t="s">
        <v>243</v>
      </c>
    </row>
    <row r="18" ht="33" customHeight="1" spans="1:10">
      <c r="A18" s="22"/>
      <c r="B18" s="22"/>
      <c r="C18" s="22" t="s">
        <v>232</v>
      </c>
      <c r="D18" s="48" t="s">
        <v>244</v>
      </c>
      <c r="E18" s="49" t="s">
        <v>265</v>
      </c>
      <c r="F18" s="37" t="s">
        <v>235</v>
      </c>
      <c r="G18" s="23" t="s">
        <v>258</v>
      </c>
      <c r="H18" s="37" t="s">
        <v>259</v>
      </c>
      <c r="I18" s="37" t="s">
        <v>238</v>
      </c>
      <c r="J18" s="49" t="s">
        <v>247</v>
      </c>
    </row>
    <row r="19" ht="33" customHeight="1" spans="1:10">
      <c r="A19" s="22"/>
      <c r="B19" s="22"/>
      <c r="C19" s="22" t="s">
        <v>248</v>
      </c>
      <c r="D19" s="48" t="s">
        <v>249</v>
      </c>
      <c r="E19" s="49" t="s">
        <v>266</v>
      </c>
      <c r="F19" s="37" t="s">
        <v>235</v>
      </c>
      <c r="G19" s="23" t="s">
        <v>236</v>
      </c>
      <c r="H19" s="37" t="s">
        <v>242</v>
      </c>
      <c r="I19" s="37" t="s">
        <v>238</v>
      </c>
      <c r="J19" s="49" t="s">
        <v>239</v>
      </c>
    </row>
    <row r="20" ht="69" customHeight="1" spans="1:10">
      <c r="A20" s="47" t="s">
        <v>206</v>
      </c>
      <c r="B20" s="22" t="s">
        <v>267</v>
      </c>
      <c r="C20" s="22"/>
      <c r="D20" s="22"/>
      <c r="E20" s="22"/>
      <c r="F20" s="22"/>
      <c r="G20" s="22"/>
      <c r="H20" s="22"/>
      <c r="I20" s="22"/>
      <c r="J20" s="22"/>
    </row>
    <row r="21" ht="33" customHeight="1" spans="1:10">
      <c r="A21" s="22"/>
      <c r="B21" s="22"/>
      <c r="C21" s="22" t="s">
        <v>232</v>
      </c>
      <c r="D21" s="48" t="s">
        <v>233</v>
      </c>
      <c r="E21" s="49" t="s">
        <v>268</v>
      </c>
      <c r="F21" s="37" t="s">
        <v>255</v>
      </c>
      <c r="G21" s="23" t="s">
        <v>47</v>
      </c>
      <c r="H21" s="37" t="s">
        <v>269</v>
      </c>
      <c r="I21" s="37" t="s">
        <v>238</v>
      </c>
      <c r="J21" s="49" t="s">
        <v>239</v>
      </c>
    </row>
    <row r="22" ht="33" customHeight="1" spans="1:10">
      <c r="A22" s="22"/>
      <c r="B22" s="22"/>
      <c r="C22" s="22" t="s">
        <v>232</v>
      </c>
      <c r="D22" s="48" t="s">
        <v>233</v>
      </c>
      <c r="E22" s="49" t="s">
        <v>270</v>
      </c>
      <c r="F22" s="37" t="s">
        <v>235</v>
      </c>
      <c r="G22" s="23" t="s">
        <v>271</v>
      </c>
      <c r="H22" s="37" t="s">
        <v>259</v>
      </c>
      <c r="I22" s="37" t="s">
        <v>238</v>
      </c>
      <c r="J22" s="49" t="s">
        <v>239</v>
      </c>
    </row>
    <row r="23" ht="33" customHeight="1" spans="1:10">
      <c r="A23" s="22"/>
      <c r="B23" s="22"/>
      <c r="C23" s="22" t="s">
        <v>232</v>
      </c>
      <c r="D23" s="48" t="s">
        <v>240</v>
      </c>
      <c r="E23" s="49" t="s">
        <v>241</v>
      </c>
      <c r="F23" s="37" t="s">
        <v>235</v>
      </c>
      <c r="G23" s="23" t="s">
        <v>272</v>
      </c>
      <c r="H23" s="37"/>
      <c r="I23" s="37" t="s">
        <v>273</v>
      </c>
      <c r="J23" s="49" t="s">
        <v>243</v>
      </c>
    </row>
    <row r="24" ht="20.25" customHeight="1" spans="1:10">
      <c r="A24" s="22"/>
      <c r="B24" s="22"/>
      <c r="C24" s="22" t="s">
        <v>232</v>
      </c>
      <c r="D24" s="48" t="s">
        <v>240</v>
      </c>
      <c r="E24" s="49" t="s">
        <v>245</v>
      </c>
      <c r="F24" s="37" t="s">
        <v>235</v>
      </c>
      <c r="G24" s="23" t="s">
        <v>70</v>
      </c>
      <c r="H24" s="37" t="s">
        <v>246</v>
      </c>
      <c r="I24" s="37" t="s">
        <v>238</v>
      </c>
      <c r="J24" s="49" t="s">
        <v>247</v>
      </c>
    </row>
    <row r="25" ht="20.25" customHeight="1" spans="1:10">
      <c r="A25" s="22"/>
      <c r="B25" s="22"/>
      <c r="C25" s="22" t="s">
        <v>248</v>
      </c>
      <c r="D25" s="48" t="s">
        <v>249</v>
      </c>
      <c r="E25" s="49" t="s">
        <v>250</v>
      </c>
      <c r="F25" s="37" t="s">
        <v>235</v>
      </c>
      <c r="G25" s="23" t="s">
        <v>46</v>
      </c>
      <c r="H25" s="37" t="s">
        <v>274</v>
      </c>
      <c r="I25" s="37" t="s">
        <v>238</v>
      </c>
      <c r="J25" s="49" t="s">
        <v>250</v>
      </c>
    </row>
    <row r="26" ht="20.25" customHeight="1" spans="1:10">
      <c r="A26" s="22"/>
      <c r="B26" s="22"/>
      <c r="C26" s="22" t="s">
        <v>252</v>
      </c>
      <c r="D26" s="48" t="s">
        <v>253</v>
      </c>
      <c r="E26" s="49" t="s">
        <v>275</v>
      </c>
      <c r="F26" s="37" t="s">
        <v>255</v>
      </c>
      <c r="G26" s="23" t="s">
        <v>276</v>
      </c>
      <c r="H26" s="37" t="s">
        <v>242</v>
      </c>
      <c r="I26" s="37" t="s">
        <v>238</v>
      </c>
      <c r="J26" s="49" t="s">
        <v>277</v>
      </c>
    </row>
    <row r="27" ht="61" customHeight="1" spans="1:10">
      <c r="A27" s="47" t="s">
        <v>215</v>
      </c>
      <c r="B27" s="22" t="s">
        <v>278</v>
      </c>
      <c r="C27" s="22"/>
      <c r="D27" s="22"/>
      <c r="E27" s="22"/>
      <c r="F27" s="22"/>
      <c r="G27" s="22"/>
      <c r="H27" s="22"/>
      <c r="I27" s="22"/>
      <c r="J27" s="22"/>
    </row>
    <row r="28" ht="33" customHeight="1" spans="1:10">
      <c r="A28" s="22"/>
      <c r="B28" s="22"/>
      <c r="C28" s="22" t="s">
        <v>232</v>
      </c>
      <c r="D28" s="48" t="s">
        <v>233</v>
      </c>
      <c r="E28" s="49" t="s">
        <v>279</v>
      </c>
      <c r="F28" s="37" t="s">
        <v>235</v>
      </c>
      <c r="G28" s="23" t="s">
        <v>236</v>
      </c>
      <c r="H28" s="37" t="s">
        <v>280</v>
      </c>
      <c r="I28" s="37" t="s">
        <v>238</v>
      </c>
      <c r="J28" s="49" t="s">
        <v>281</v>
      </c>
    </row>
    <row r="29" ht="33" customHeight="1" spans="1:10">
      <c r="A29" s="22"/>
      <c r="B29" s="22"/>
      <c r="C29" s="22" t="s">
        <v>232</v>
      </c>
      <c r="D29" s="48" t="s">
        <v>240</v>
      </c>
      <c r="E29" s="49" t="s">
        <v>282</v>
      </c>
      <c r="F29" s="37" t="s">
        <v>235</v>
      </c>
      <c r="G29" s="23" t="s">
        <v>251</v>
      </c>
      <c r="H29" s="37" t="s">
        <v>242</v>
      </c>
      <c r="I29" s="37" t="s">
        <v>238</v>
      </c>
      <c r="J29" s="49" t="s">
        <v>283</v>
      </c>
    </row>
    <row r="30" ht="33" customHeight="1" spans="1:10">
      <c r="A30" s="22"/>
      <c r="B30" s="22"/>
      <c r="C30" s="22" t="s">
        <v>232</v>
      </c>
      <c r="D30" s="48" t="s">
        <v>244</v>
      </c>
      <c r="E30" s="49" t="s">
        <v>284</v>
      </c>
      <c r="F30" s="37" t="s">
        <v>235</v>
      </c>
      <c r="G30" s="23" t="s">
        <v>251</v>
      </c>
      <c r="H30" s="37" t="s">
        <v>242</v>
      </c>
      <c r="I30" s="37" t="s">
        <v>238</v>
      </c>
      <c r="J30" s="49" t="s">
        <v>285</v>
      </c>
    </row>
    <row r="31" ht="33" customHeight="1" spans="1:10">
      <c r="A31" s="22"/>
      <c r="B31" s="22"/>
      <c r="C31" s="22" t="s">
        <v>248</v>
      </c>
      <c r="D31" s="48" t="s">
        <v>249</v>
      </c>
      <c r="E31" s="49" t="s">
        <v>286</v>
      </c>
      <c r="F31" s="37" t="s">
        <v>235</v>
      </c>
      <c r="G31" s="23" t="s">
        <v>251</v>
      </c>
      <c r="H31" s="37" t="s">
        <v>242</v>
      </c>
      <c r="I31" s="37" t="s">
        <v>238</v>
      </c>
      <c r="J31" s="49" t="s">
        <v>287</v>
      </c>
    </row>
    <row r="32" ht="33" customHeight="1" spans="1:10">
      <c r="A32" s="22"/>
      <c r="B32" s="22"/>
      <c r="C32" s="22" t="s">
        <v>252</v>
      </c>
      <c r="D32" s="48" t="s">
        <v>253</v>
      </c>
      <c r="E32" s="49" t="s">
        <v>288</v>
      </c>
      <c r="F32" s="37" t="s">
        <v>255</v>
      </c>
      <c r="G32" s="23" t="s">
        <v>236</v>
      </c>
      <c r="H32" s="37" t="s">
        <v>242</v>
      </c>
      <c r="I32" s="37" t="s">
        <v>238</v>
      </c>
      <c r="J32" s="49" t="s">
        <v>289</v>
      </c>
    </row>
    <row r="33" ht="44" customHeight="1" spans="1:10">
      <c r="A33" s="47" t="s">
        <v>211</v>
      </c>
      <c r="B33" s="22" t="s">
        <v>290</v>
      </c>
      <c r="C33" s="22"/>
      <c r="D33" s="22"/>
      <c r="E33" s="22"/>
      <c r="F33" s="22"/>
      <c r="G33" s="22"/>
      <c r="H33" s="22"/>
      <c r="I33" s="22"/>
      <c r="J33" s="22"/>
    </row>
    <row r="34" ht="33" customHeight="1" spans="1:10">
      <c r="A34" s="22"/>
      <c r="B34" s="22"/>
      <c r="C34" s="22" t="s">
        <v>232</v>
      </c>
      <c r="D34" s="48" t="s">
        <v>233</v>
      </c>
      <c r="E34" s="49" t="s">
        <v>291</v>
      </c>
      <c r="F34" s="37" t="s">
        <v>235</v>
      </c>
      <c r="G34" s="23" t="s">
        <v>292</v>
      </c>
      <c r="H34" s="37" t="s">
        <v>259</v>
      </c>
      <c r="I34" s="37" t="s">
        <v>238</v>
      </c>
      <c r="J34" s="49" t="s">
        <v>293</v>
      </c>
    </row>
    <row r="35" ht="33" customHeight="1" spans="1:10">
      <c r="A35" s="22"/>
      <c r="B35" s="22"/>
      <c r="C35" s="22" t="s">
        <v>232</v>
      </c>
      <c r="D35" s="48" t="s">
        <v>240</v>
      </c>
      <c r="E35" s="49" t="s">
        <v>294</v>
      </c>
      <c r="F35" s="37" t="s">
        <v>235</v>
      </c>
      <c r="G35" s="23" t="s">
        <v>251</v>
      </c>
      <c r="H35" s="37" t="s">
        <v>242</v>
      </c>
      <c r="I35" s="37" t="s">
        <v>238</v>
      </c>
      <c r="J35" s="49" t="s">
        <v>295</v>
      </c>
    </row>
    <row r="36" ht="33" customHeight="1" spans="1:10">
      <c r="A36" s="22"/>
      <c r="B36" s="22"/>
      <c r="C36" s="22" t="s">
        <v>232</v>
      </c>
      <c r="D36" s="48" t="s">
        <v>244</v>
      </c>
      <c r="E36" s="49" t="s">
        <v>296</v>
      </c>
      <c r="F36" s="37" t="s">
        <v>235</v>
      </c>
      <c r="G36" s="23" t="s">
        <v>251</v>
      </c>
      <c r="H36" s="37" t="s">
        <v>242</v>
      </c>
      <c r="I36" s="37" t="s">
        <v>238</v>
      </c>
      <c r="J36" s="49" t="s">
        <v>297</v>
      </c>
    </row>
    <row r="37" ht="33" customHeight="1" spans="1:10">
      <c r="A37" s="22"/>
      <c r="B37" s="22"/>
      <c r="C37" s="22" t="s">
        <v>248</v>
      </c>
      <c r="D37" s="48" t="s">
        <v>249</v>
      </c>
      <c r="E37" s="49" t="s">
        <v>298</v>
      </c>
      <c r="F37" s="37" t="s">
        <v>255</v>
      </c>
      <c r="G37" s="23" t="s">
        <v>276</v>
      </c>
      <c r="H37" s="37" t="s">
        <v>242</v>
      </c>
      <c r="I37" s="37" t="s">
        <v>238</v>
      </c>
      <c r="J37" s="49" t="s">
        <v>299</v>
      </c>
    </row>
    <row r="38" ht="20.25" customHeight="1" spans="1:10">
      <c r="A38" s="22"/>
      <c r="B38" s="22"/>
      <c r="C38" s="22" t="s">
        <v>252</v>
      </c>
      <c r="D38" s="48" t="s">
        <v>253</v>
      </c>
      <c r="E38" s="49" t="s">
        <v>300</v>
      </c>
      <c r="F38" s="37" t="s">
        <v>255</v>
      </c>
      <c r="G38" s="23" t="s">
        <v>276</v>
      </c>
      <c r="H38" s="37" t="s">
        <v>242</v>
      </c>
      <c r="I38" s="37" t="s">
        <v>238</v>
      </c>
      <c r="J38" s="49" t="s">
        <v>277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2026-03-16T09:17:00Z</dcterms:created>
  <dcterms:modified xsi:type="dcterms:W3CDTF">2026-03-20T01:06:42Z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3630969A46404E35AECA9ED450D21FBC_12</vt:lpwstr>
  </property>
</Properties>
</file>