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20" windowHeight="12090"/>
  </bookViews>
  <sheets>
    <sheet name="Sheet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<sst xmlns="http://schemas.openxmlformats.org/spreadsheetml/2006/main" count="125" uniqueCount="90">
  <si>
    <r>
      <rPr>
        <sz val="12"/>
        <rFont val="宋体"/>
        <charset val="134"/>
      </rPr>
      <t>附件</t>
    </r>
  </si>
  <si>
    <r>
      <rPr>
        <sz val="22"/>
        <rFont val="方正小标宋_GBK"/>
        <charset val="134"/>
      </rPr>
      <t>玉溪市江川区</t>
    </r>
    <r>
      <rPr>
        <sz val="22"/>
        <rFont val="Times New Roman"/>
        <charset val="134"/>
      </rPr>
      <t>2026</t>
    </r>
    <r>
      <rPr>
        <sz val="22"/>
        <rFont val="方正小标宋_GBK"/>
        <charset val="134"/>
      </rPr>
      <t>年第一批中央财政衔接补助资金分配方案</t>
    </r>
  </si>
  <si>
    <r>
      <rPr>
        <sz val="12"/>
        <rFont val="方正仿宋_GBK"/>
        <charset val="134"/>
      </rPr>
      <t>制表单位：区农业农村局</t>
    </r>
    <r>
      <rPr>
        <sz val="12"/>
        <rFont val="Times New Roman"/>
        <charset val="134"/>
      </rPr>
      <t xml:space="preserve">                                   </t>
    </r>
    <r>
      <rPr>
        <sz val="12"/>
        <rFont val="方正仿宋_GBK"/>
        <charset val="134"/>
      </rPr>
      <t>日期：</t>
    </r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15</t>
    </r>
    <r>
      <rPr>
        <sz val="12"/>
        <rFont val="方正仿宋_GBK"/>
        <charset val="134"/>
      </rPr>
      <t>日</t>
    </r>
    <r>
      <rPr>
        <sz val="12"/>
        <rFont val="Times New Roman"/>
        <charset val="134"/>
      </rPr>
      <t xml:space="preserve">                                              </t>
    </r>
    <r>
      <rPr>
        <sz val="12"/>
        <rFont val="方正仿宋_GBK"/>
        <charset val="134"/>
      </rPr>
      <t>单位：万元</t>
    </r>
  </si>
  <si>
    <r>
      <rPr>
        <sz val="12"/>
        <rFont val="方正小标宋_GBK"/>
        <charset val="134"/>
      </rPr>
      <t>序号</t>
    </r>
  </si>
  <si>
    <r>
      <rPr>
        <sz val="12"/>
        <rFont val="方正小标宋_GBK"/>
        <charset val="134"/>
      </rPr>
      <t>组织实施单位</t>
    </r>
  </si>
  <si>
    <r>
      <rPr>
        <sz val="12"/>
        <rFont val="方正小标宋_GBK"/>
        <charset val="134"/>
      </rPr>
      <t>责任领导</t>
    </r>
  </si>
  <si>
    <r>
      <rPr>
        <sz val="12"/>
        <rFont val="方正小标宋_GBK"/>
        <charset val="134"/>
      </rPr>
      <t>实施地点</t>
    </r>
  </si>
  <si>
    <r>
      <rPr>
        <sz val="12"/>
        <rFont val="方正小标宋_GBK"/>
        <charset val="134"/>
      </rPr>
      <t>资金任务类别</t>
    </r>
  </si>
  <si>
    <r>
      <rPr>
        <sz val="12"/>
        <rFont val="方正小标宋_GBK"/>
        <charset val="134"/>
      </rPr>
      <t>项目类型</t>
    </r>
  </si>
  <si>
    <r>
      <rPr>
        <sz val="12"/>
        <rFont val="方正小标宋_GBK"/>
        <charset val="134"/>
      </rPr>
      <t>支出功能科目</t>
    </r>
  </si>
  <si>
    <r>
      <rPr>
        <sz val="12"/>
        <rFont val="方正小标宋_GBK"/>
        <charset val="134"/>
      </rPr>
      <t>项目名称</t>
    </r>
  </si>
  <si>
    <r>
      <rPr>
        <sz val="12"/>
        <rFont val="方正小标宋_GBK"/>
        <charset val="134"/>
      </rPr>
      <t>项目主要建设内容</t>
    </r>
  </si>
  <si>
    <r>
      <rPr>
        <sz val="12"/>
        <rFont val="方正小标宋_GBK"/>
        <charset val="134"/>
      </rPr>
      <t>总投资</t>
    </r>
  </si>
  <si>
    <r>
      <rPr>
        <sz val="12"/>
        <rFont val="Times New Roman"/>
        <charset val="134"/>
      </rPr>
      <t>2.</t>
    </r>
    <r>
      <rPr>
        <sz val="12"/>
        <rFont val="方正小标宋_GBK"/>
        <charset val="134"/>
      </rPr>
      <t>其他资金</t>
    </r>
  </si>
  <si>
    <r>
      <rPr>
        <sz val="12"/>
        <rFont val="方正小标宋_GBK"/>
        <charset val="134"/>
      </rPr>
      <t>备注</t>
    </r>
  </si>
  <si>
    <t>本次安排中央衔接资金小计</t>
  </si>
  <si>
    <r>
      <rPr>
        <sz val="12"/>
        <rFont val="Times New Roman"/>
        <charset val="134"/>
      </rPr>
      <t>2026</t>
    </r>
    <r>
      <rPr>
        <sz val="12"/>
        <rFont val="方正小标宋_GBK"/>
        <charset val="134"/>
      </rPr>
      <t>第一批中央资金</t>
    </r>
  </si>
  <si>
    <r>
      <rPr>
        <sz val="12"/>
        <rFont val="方正小标宋_GBK"/>
        <charset val="134"/>
      </rPr>
      <t>巩固振兴</t>
    </r>
  </si>
  <si>
    <t>新型农村集体经济</t>
  </si>
  <si>
    <r>
      <rPr>
        <sz val="12"/>
        <rFont val="方正小标宋_GBK"/>
        <charset val="134"/>
      </rPr>
      <t>少数民族发展</t>
    </r>
  </si>
  <si>
    <r>
      <rPr>
        <sz val="14"/>
        <rFont val="方正仿宋_GBK"/>
        <charset val="134"/>
      </rPr>
      <t>合计</t>
    </r>
  </si>
  <si>
    <r>
      <rPr>
        <b/>
        <sz val="18"/>
        <rFont val="方正仿宋_GBK"/>
        <charset val="134"/>
      </rPr>
      <t>一、沿湖旅游村、设施农业、到人到户帮扶等重点优先项目</t>
    </r>
  </si>
  <si>
    <r>
      <rPr>
        <sz val="12"/>
        <rFont val="方正仿宋_GBK"/>
        <charset val="134"/>
      </rPr>
      <t>江城镇</t>
    </r>
  </si>
  <si>
    <r>
      <rPr>
        <sz val="12"/>
        <rFont val="方正仿宋_GBK"/>
        <charset val="134"/>
      </rPr>
      <t>周权</t>
    </r>
  </si>
  <si>
    <r>
      <rPr>
        <sz val="12"/>
        <rFont val="方正仿宋_GBK"/>
        <charset val="134"/>
      </rPr>
      <t>温泉村</t>
    </r>
  </si>
  <si>
    <r>
      <rPr>
        <sz val="12"/>
        <rFont val="方正仿宋_GBK"/>
        <charset val="134"/>
      </rPr>
      <t>巩固振兴</t>
    </r>
  </si>
  <si>
    <r>
      <rPr>
        <sz val="12"/>
        <rFont val="方正仿宋_GBK"/>
        <charset val="134"/>
      </rPr>
      <t>产业发展</t>
    </r>
  </si>
  <si>
    <r>
      <rPr>
        <sz val="12"/>
        <rFont val="Times New Roman"/>
        <charset val="134"/>
      </rPr>
      <t>2130504</t>
    </r>
    <r>
      <rPr>
        <sz val="12"/>
        <rFont val="方正仿宋_GBK"/>
        <charset val="134"/>
      </rPr>
      <t>农村基础设施建设</t>
    </r>
  </si>
  <si>
    <r>
      <rPr>
        <sz val="12"/>
        <rFont val="方正仿宋_GBK"/>
        <charset val="134"/>
      </rPr>
      <t>江城镇李家山旅游设施提升改建工程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</si>
  <si>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沙沟盖板修建</t>
    </r>
    <r>
      <rPr>
        <sz val="12"/>
        <rFont val="Times New Roman"/>
        <charset val="134"/>
      </rPr>
      <t>385m</t>
    </r>
    <r>
      <rPr>
        <sz val="12"/>
        <rFont val="方正仿宋_GBK"/>
        <charset val="134"/>
      </rPr>
      <t>。</t>
    </r>
    <r>
      <rPr>
        <sz val="12"/>
        <rFont val="Times New Roman"/>
        <charset val="134"/>
      </rPr>
      <t>2.</t>
    </r>
    <r>
      <rPr>
        <sz val="12"/>
        <rFont val="方正仿宋_GBK"/>
        <charset val="134"/>
      </rPr>
      <t>神鱼泉升级改造，拆除</t>
    </r>
    <r>
      <rPr>
        <sz val="12"/>
        <rFont val="Times New Roman"/>
        <charset val="134"/>
      </rPr>
      <t>172.64</t>
    </r>
    <r>
      <rPr>
        <sz val="12"/>
        <rFont val="方正仿宋_GBK"/>
        <charset val="134"/>
      </rPr>
      <t>㎡闲置农房，改扩建神鱼泉休闲区</t>
    </r>
    <r>
      <rPr>
        <sz val="12"/>
        <rFont val="Times New Roman"/>
        <charset val="134"/>
      </rPr>
      <t>172.68</t>
    </r>
    <r>
      <rPr>
        <sz val="12"/>
        <rFont val="方正仿宋_GBK"/>
        <charset val="134"/>
      </rPr>
      <t>㎡；新建围墙</t>
    </r>
    <r>
      <rPr>
        <sz val="12"/>
        <rFont val="Times New Roman"/>
        <charset val="134"/>
      </rPr>
      <t>75m</t>
    </r>
    <r>
      <rPr>
        <sz val="12"/>
        <rFont val="方正仿宋_GBK"/>
        <charset val="134"/>
      </rPr>
      <t>，新建投喂区域安全护栏</t>
    </r>
    <r>
      <rPr>
        <sz val="12"/>
        <rFont val="Times New Roman"/>
        <charset val="134"/>
      </rPr>
      <t>45m</t>
    </r>
    <r>
      <rPr>
        <sz val="12"/>
        <rFont val="方正仿宋_GBK"/>
        <charset val="134"/>
      </rPr>
      <t>，新建科普展示区</t>
    </r>
    <r>
      <rPr>
        <sz val="12"/>
        <rFont val="Times New Roman"/>
        <charset val="134"/>
      </rPr>
      <t>34</t>
    </r>
    <r>
      <rPr>
        <sz val="12"/>
        <rFont val="方正仿宋_GBK"/>
        <charset val="134"/>
      </rPr>
      <t>㎡，神鱼泉景区配套工程涉及整体提档升级。</t>
    </r>
    <r>
      <rPr>
        <sz val="12"/>
        <rFont val="Times New Roman"/>
        <charset val="134"/>
      </rPr>
      <t>3.</t>
    </r>
    <r>
      <rPr>
        <sz val="12"/>
        <rFont val="方正仿宋_GBK"/>
        <charset val="134"/>
      </rPr>
      <t>村集体经济用房改造提升</t>
    </r>
    <r>
      <rPr>
        <sz val="12"/>
        <rFont val="Times New Roman"/>
        <charset val="134"/>
      </rPr>
      <t>7</t>
    </r>
    <r>
      <rPr>
        <sz val="12"/>
        <rFont val="方正仿宋_GBK"/>
        <charset val="134"/>
      </rPr>
      <t>间。</t>
    </r>
    <r>
      <rPr>
        <sz val="12"/>
        <rFont val="Times New Roman"/>
        <charset val="134"/>
      </rPr>
      <t>4.</t>
    </r>
    <r>
      <rPr>
        <sz val="12"/>
        <rFont val="方正仿宋_GBK"/>
        <charset val="134"/>
      </rPr>
      <t>村内道路硬化</t>
    </r>
    <r>
      <rPr>
        <sz val="12"/>
        <rFont val="Times New Roman"/>
        <charset val="134"/>
      </rPr>
      <t>650</t>
    </r>
    <r>
      <rPr>
        <sz val="12"/>
        <rFont val="方正仿宋_GBK"/>
        <charset val="134"/>
      </rPr>
      <t>㎡</t>
    </r>
  </si>
  <si>
    <r>
      <rPr>
        <sz val="12"/>
        <rFont val="方正仿宋_GBK"/>
        <charset val="134"/>
      </rPr>
      <t>前卫镇</t>
    </r>
  </si>
  <si>
    <r>
      <rPr>
        <sz val="12"/>
        <rFont val="方正仿宋_GBK"/>
        <charset val="134"/>
      </rPr>
      <t>杨博翔</t>
    </r>
  </si>
  <si>
    <r>
      <rPr>
        <sz val="12"/>
        <rFont val="方正仿宋_GBK"/>
        <charset val="134"/>
      </rPr>
      <t>后卫村</t>
    </r>
  </si>
  <si>
    <r>
      <rPr>
        <sz val="12"/>
        <rFont val="方正仿宋_GBK"/>
        <charset val="134"/>
      </rPr>
      <t>基础设施</t>
    </r>
  </si>
  <si>
    <r>
      <rPr>
        <sz val="12"/>
        <rFont val="方正仿宋_GBK"/>
        <charset val="134"/>
      </rPr>
      <t>前卫镇新河咀乡村旅游基础设施提升项目</t>
    </r>
  </si>
  <si>
    <r>
      <rPr>
        <sz val="12"/>
        <rFont val="方正仿宋_GBK"/>
        <charset val="134"/>
      </rPr>
      <t>①进村主路改造</t>
    </r>
    <r>
      <rPr>
        <sz val="12"/>
        <rFont val="Times New Roman"/>
        <charset val="134"/>
      </rPr>
      <t>247.7m</t>
    </r>
    <r>
      <rPr>
        <sz val="12"/>
        <rFont val="方正仿宋_GBK"/>
        <charset val="134"/>
      </rPr>
      <t>，沥青混凝土硬化</t>
    </r>
    <r>
      <rPr>
        <sz val="12"/>
        <rFont val="Times New Roman"/>
        <charset val="134"/>
      </rPr>
      <t>1981.6m²</t>
    </r>
    <r>
      <rPr>
        <sz val="12"/>
        <rFont val="方正仿宋_GBK"/>
        <charset val="134"/>
      </rPr>
      <t>，排水沟改造</t>
    </r>
    <r>
      <rPr>
        <sz val="12"/>
        <rFont val="Times New Roman"/>
        <charset val="134"/>
      </rPr>
      <t>202.2m</t>
    </r>
    <r>
      <rPr>
        <sz val="12"/>
        <rFont val="方正仿宋_GBK"/>
        <charset val="134"/>
      </rPr>
      <t>，人行道布设</t>
    </r>
    <r>
      <rPr>
        <sz val="12"/>
        <rFont val="Times New Roman"/>
        <charset val="134"/>
      </rPr>
      <t>247.7m</t>
    </r>
    <r>
      <rPr>
        <sz val="12"/>
        <rFont val="方正仿宋_GBK"/>
        <charset val="134"/>
      </rPr>
      <t>，路肩墙修复</t>
    </r>
    <r>
      <rPr>
        <sz val="12"/>
        <rFont val="Times New Roman"/>
        <charset val="134"/>
      </rPr>
      <t>150m</t>
    </r>
    <r>
      <rPr>
        <sz val="12"/>
        <rFont val="方正仿宋_GBK"/>
        <charset val="134"/>
      </rPr>
      <t>；②进村支路改造</t>
    </r>
    <r>
      <rPr>
        <sz val="12"/>
        <rFont val="Times New Roman"/>
        <charset val="134"/>
      </rPr>
      <t>158m</t>
    </r>
    <r>
      <rPr>
        <sz val="12"/>
        <rFont val="方正仿宋_GBK"/>
        <charset val="134"/>
      </rPr>
      <t>，沥青混凝土硬化</t>
    </r>
    <r>
      <rPr>
        <sz val="12"/>
        <rFont val="Times New Roman"/>
        <charset val="134"/>
      </rPr>
      <t>948m²</t>
    </r>
    <r>
      <rPr>
        <sz val="12"/>
        <rFont val="方正仿宋_GBK"/>
        <charset val="134"/>
      </rPr>
      <t>，排水沟改造</t>
    </r>
    <r>
      <rPr>
        <sz val="12"/>
        <rFont val="Times New Roman"/>
        <charset val="134"/>
      </rPr>
      <t>158m</t>
    </r>
    <r>
      <rPr>
        <sz val="12"/>
        <rFont val="方正仿宋_GBK"/>
        <charset val="134"/>
      </rPr>
      <t>；③新建道路</t>
    </r>
    <r>
      <rPr>
        <sz val="12"/>
        <rFont val="Times New Roman"/>
        <charset val="134"/>
      </rPr>
      <t>498.5m</t>
    </r>
    <r>
      <rPr>
        <sz val="12"/>
        <rFont val="方正仿宋_GBK"/>
        <charset val="134"/>
      </rPr>
      <t>，沥青混凝土硬化</t>
    </r>
    <r>
      <rPr>
        <sz val="12"/>
        <rFont val="Times New Roman"/>
        <charset val="134"/>
      </rPr>
      <t>4985m²</t>
    </r>
    <r>
      <rPr>
        <sz val="12"/>
        <rFont val="方正仿宋_GBK"/>
        <charset val="134"/>
      </rPr>
      <t>，新建排水沟</t>
    </r>
    <r>
      <rPr>
        <sz val="12"/>
        <rFont val="Times New Roman"/>
        <charset val="134"/>
      </rPr>
      <t>498.5m</t>
    </r>
    <r>
      <rPr>
        <sz val="12"/>
        <rFont val="方正仿宋_GBK"/>
        <charset val="134"/>
      </rPr>
      <t>，新建人行道</t>
    </r>
    <r>
      <rPr>
        <sz val="12"/>
        <rFont val="Times New Roman"/>
        <charset val="134"/>
      </rPr>
      <t>498.5m</t>
    </r>
    <r>
      <rPr>
        <sz val="12"/>
        <rFont val="方正仿宋_GBK"/>
        <charset val="134"/>
      </rPr>
      <t>；④路沿石、流水石安砌</t>
    </r>
    <r>
      <rPr>
        <sz val="12"/>
        <rFont val="Times New Roman"/>
        <charset val="134"/>
      </rPr>
      <t>750m</t>
    </r>
    <r>
      <rPr>
        <sz val="12"/>
        <rFont val="方正仿宋_GBK"/>
        <charset val="134"/>
      </rPr>
      <t>；⑤雨污管网及强弱电预埋管</t>
    </r>
    <r>
      <rPr>
        <sz val="12"/>
        <rFont val="Times New Roman"/>
        <charset val="134"/>
      </rPr>
      <t>600m</t>
    </r>
    <r>
      <rPr>
        <sz val="12"/>
        <rFont val="方正仿宋_GBK"/>
        <charset val="134"/>
      </rPr>
      <t>，部分村内破损道路修复。</t>
    </r>
  </si>
  <si>
    <r>
      <rPr>
        <sz val="12"/>
        <rFont val="方正仿宋_GBK"/>
        <charset val="134"/>
      </rPr>
      <t>庄子村</t>
    </r>
  </si>
  <si>
    <r>
      <rPr>
        <sz val="12"/>
        <rFont val="方正仿宋_GBK"/>
        <charset val="134"/>
      </rPr>
      <t>前卫镇</t>
    </r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年农村卫生公厕建设项目</t>
    </r>
    <r>
      <rPr>
        <sz val="12"/>
        <rFont val="Times New Roman"/>
        <charset val="134"/>
      </rPr>
      <t>—</t>
    </r>
    <r>
      <rPr>
        <sz val="12"/>
        <rFont val="方正仿宋_GBK"/>
        <charset val="134"/>
      </rPr>
      <t>下庄子村民小组</t>
    </r>
  </si>
  <si>
    <r>
      <rPr>
        <sz val="12"/>
        <rFont val="方正仿宋_GBK"/>
        <charset val="134"/>
      </rPr>
      <t>新建水冲厕，总建筑面积</t>
    </r>
    <r>
      <rPr>
        <sz val="12"/>
        <rFont val="Times New Roman"/>
        <charset val="134"/>
      </rPr>
      <t>54.93m²</t>
    </r>
  </si>
  <si>
    <r>
      <rPr>
        <sz val="12"/>
        <rFont val="方正仿宋_GBK"/>
        <charset val="134"/>
      </rPr>
      <t>渔村</t>
    </r>
  </si>
  <si>
    <r>
      <rPr>
        <sz val="12"/>
        <rFont val="Times New Roman"/>
        <charset val="134"/>
      </rPr>
      <t>2130505</t>
    </r>
    <r>
      <rPr>
        <sz val="12"/>
        <rFont val="方正仿宋_GBK"/>
        <charset val="134"/>
      </rPr>
      <t>生产发展</t>
    </r>
  </si>
  <si>
    <r>
      <rPr>
        <sz val="12"/>
        <rFont val="方正仿宋_GBK"/>
        <charset val="134"/>
      </rPr>
      <t>前卫镇渔村</t>
    </r>
    <r>
      <rPr>
        <sz val="12"/>
        <rFont val="Times New Roman"/>
        <charset val="134"/>
      </rPr>
      <t>“</t>
    </r>
    <r>
      <rPr>
        <sz val="12"/>
        <rFont val="方正仿宋_GBK"/>
        <charset val="134"/>
      </rPr>
      <t>稻鱼共生</t>
    </r>
    <r>
      <rPr>
        <sz val="12"/>
        <rFont val="Times New Roman"/>
        <charset val="134"/>
      </rPr>
      <t>”</t>
    </r>
    <r>
      <rPr>
        <sz val="12"/>
        <rFont val="方正仿宋_GBK"/>
        <charset val="134"/>
      </rPr>
      <t>综合种养项目</t>
    </r>
  </si>
  <si>
    <r>
      <rPr>
        <sz val="12"/>
        <rFont val="方正仿宋_GBK"/>
        <charset val="134"/>
      </rPr>
      <t>①建设农业大棚</t>
    </r>
    <r>
      <rPr>
        <sz val="12"/>
        <rFont val="Times New Roman"/>
        <charset val="134"/>
      </rPr>
      <t>12</t>
    </r>
    <r>
      <rPr>
        <sz val="12"/>
        <rFont val="方正仿宋_GBK"/>
        <charset val="134"/>
      </rPr>
      <t>亩</t>
    </r>
    <r>
      <rPr>
        <sz val="12"/>
        <rFont val="Times New Roman"/>
        <charset val="134"/>
      </rPr>
      <t>8000.04m²</t>
    </r>
    <r>
      <rPr>
        <sz val="12"/>
        <rFont val="方正仿宋_GBK"/>
        <charset val="134"/>
      </rPr>
      <t>；②新建排水沟</t>
    </r>
    <r>
      <rPr>
        <sz val="12"/>
        <rFont val="Times New Roman"/>
        <charset val="134"/>
      </rPr>
      <t>65m</t>
    </r>
    <r>
      <rPr>
        <sz val="12"/>
        <rFont val="方正仿宋_GBK"/>
        <charset val="134"/>
      </rPr>
      <t>；③建设防护围挡</t>
    </r>
    <r>
      <rPr>
        <sz val="12"/>
        <rFont val="Times New Roman"/>
        <charset val="134"/>
      </rPr>
      <t>543.2</t>
    </r>
    <r>
      <rPr>
        <sz val="12"/>
        <rFont val="方正仿宋_GBK"/>
        <charset val="134"/>
      </rPr>
      <t>米。</t>
    </r>
  </si>
  <si>
    <r>
      <rPr>
        <sz val="12"/>
        <rFont val="方正仿宋_GBK"/>
        <charset val="134"/>
      </rPr>
      <t>雄关乡</t>
    </r>
  </si>
  <si>
    <r>
      <rPr>
        <sz val="12"/>
        <rFont val="方正仿宋_GBK"/>
        <charset val="134"/>
      </rPr>
      <t>任沫霖</t>
    </r>
  </si>
  <si>
    <r>
      <rPr>
        <sz val="12"/>
        <rFont val="方正仿宋_GBK"/>
        <charset val="134"/>
      </rPr>
      <t>白石岩村</t>
    </r>
  </si>
  <si>
    <r>
      <rPr>
        <sz val="12"/>
        <rFont val="方正仿宋_GBK"/>
        <charset val="134"/>
      </rPr>
      <t>雄关乡白石岩村林下经济配套设施建设项目</t>
    </r>
  </si>
  <si>
    <r>
      <rPr>
        <sz val="12"/>
        <rFont val="方正仿宋_GBK"/>
        <charset val="134"/>
      </rPr>
      <t>①提灌站及水池部分：新建提灌站一层砖混结构</t>
    </r>
    <r>
      <rPr>
        <sz val="12"/>
        <rFont val="Times New Roman"/>
        <charset val="134"/>
      </rPr>
      <t>16.78</t>
    </r>
    <r>
      <rPr>
        <sz val="12"/>
        <rFont val="方正仿宋_GBK"/>
        <charset val="134"/>
      </rPr>
      <t>㎡，进水前池兼基础及排灌沟渠</t>
    </r>
    <r>
      <rPr>
        <sz val="12"/>
        <rFont val="Times New Roman"/>
        <charset val="134"/>
      </rPr>
      <t>15m</t>
    </r>
    <r>
      <rPr>
        <sz val="12"/>
        <rFont val="方正仿宋_GBK"/>
        <charset val="134"/>
      </rPr>
      <t>；新建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个</t>
    </r>
    <r>
      <rPr>
        <sz val="12"/>
        <rFont val="Times New Roman"/>
        <charset val="134"/>
      </rPr>
      <t>500m³</t>
    </r>
    <r>
      <rPr>
        <sz val="12"/>
        <rFont val="方正仿宋_GBK"/>
        <charset val="134"/>
      </rPr>
      <t>蓄水池；小田片区安装输水管网</t>
    </r>
    <r>
      <rPr>
        <sz val="12"/>
        <rFont val="Times New Roman"/>
        <charset val="134"/>
      </rPr>
      <t>2400m</t>
    </r>
    <r>
      <rPr>
        <sz val="12"/>
        <rFont val="方正仿宋_GBK"/>
        <charset val="134"/>
      </rPr>
      <t>，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台卧式多级泵，含配套电机安装等。②麦冲水库供水至小田坝水库部分：浇筑</t>
    </r>
    <r>
      <rPr>
        <sz val="12"/>
        <rFont val="Times New Roman"/>
        <charset val="134"/>
      </rPr>
      <t>C25</t>
    </r>
    <r>
      <rPr>
        <sz val="12"/>
        <rFont val="方正仿宋_GBK"/>
        <charset val="134"/>
      </rPr>
      <t>现浇混凝土支墩（镇墩）</t>
    </r>
    <r>
      <rPr>
        <sz val="12"/>
        <rFont val="Times New Roman"/>
        <charset val="134"/>
      </rPr>
      <t>217m³</t>
    </r>
    <r>
      <rPr>
        <sz val="12"/>
        <rFont val="方正仿宋_GBK"/>
        <charset val="134"/>
      </rPr>
      <t>；安装输水管</t>
    </r>
    <r>
      <rPr>
        <sz val="12"/>
        <rFont val="Times New Roman"/>
        <charset val="134"/>
      </rPr>
      <t>3525m</t>
    </r>
    <r>
      <rPr>
        <sz val="12"/>
        <rFont val="方正仿宋_GBK"/>
        <charset val="134"/>
      </rPr>
      <t>，安装潜水泵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台，含配套电机。</t>
    </r>
  </si>
  <si>
    <r>
      <rPr>
        <sz val="12"/>
        <rFont val="方正仿宋_GBK"/>
        <charset val="134"/>
      </rPr>
      <t>安化乡</t>
    </r>
  </si>
  <si>
    <r>
      <rPr>
        <sz val="12"/>
        <rFont val="方正仿宋_GBK"/>
        <charset val="134"/>
      </rPr>
      <t>龙海龙</t>
    </r>
  </si>
  <si>
    <r>
      <rPr>
        <sz val="12"/>
        <rFont val="方正仿宋_GBK"/>
        <charset val="134"/>
      </rPr>
      <t>安化社区</t>
    </r>
  </si>
  <si>
    <t>安化彝族乡民族团结进步示范特色村寨项目</t>
  </si>
  <si>
    <r>
      <rPr>
        <sz val="12"/>
        <rFont val="方正仿宋_GBK"/>
        <charset val="134"/>
      </rPr>
      <t>①道路硬化</t>
    </r>
    <r>
      <rPr>
        <sz val="12"/>
        <rFont val="Times New Roman"/>
        <charset val="134"/>
      </rPr>
      <t>240m</t>
    </r>
    <r>
      <rPr>
        <sz val="12"/>
        <rFont val="方正仿宋_GBK"/>
        <charset val="134"/>
      </rPr>
      <t>，</t>
    </r>
    <r>
      <rPr>
        <sz val="12"/>
        <rFont val="Times New Roman"/>
        <charset val="134"/>
      </rPr>
      <t>1440</t>
    </r>
    <r>
      <rPr>
        <sz val="12"/>
        <rFont val="方正仿宋_GBK"/>
        <charset val="134"/>
      </rPr>
      <t>㎡；②建设彝族特色农特产品展销区、非遗文化传承交流体验工坊，占地面积</t>
    </r>
    <r>
      <rPr>
        <sz val="12"/>
        <rFont val="Times New Roman"/>
        <charset val="134"/>
      </rPr>
      <t>604.94</t>
    </r>
    <r>
      <rPr>
        <sz val="12"/>
        <rFont val="方正仿宋_GBK"/>
        <charset val="134"/>
      </rPr>
      <t>㎡，建筑面积</t>
    </r>
    <r>
      <rPr>
        <sz val="12"/>
        <rFont val="Times New Roman"/>
        <charset val="134"/>
      </rPr>
      <t>499.34</t>
    </r>
    <r>
      <rPr>
        <sz val="12"/>
        <rFont val="方正仿宋_GBK"/>
        <charset val="134"/>
      </rPr>
      <t>㎡。</t>
    </r>
  </si>
  <si>
    <t>区农业农村局</t>
  </si>
  <si>
    <t>王志伟</t>
  </si>
  <si>
    <t>江川区</t>
  </si>
  <si>
    <r>
      <rPr>
        <sz val="12"/>
        <rFont val="方正仿宋_GBK"/>
        <charset val="134"/>
      </rPr>
      <t>教育帮扶</t>
    </r>
  </si>
  <si>
    <r>
      <t>2130599</t>
    </r>
    <r>
      <rPr>
        <sz val="12"/>
        <rFont val="方正仿宋_GBK"/>
        <charset val="134"/>
      </rPr>
      <t>其他巩固拓展脱贫攻坚成果衔接乡村振兴支出</t>
    </r>
  </si>
  <si>
    <r>
      <rPr>
        <sz val="12"/>
        <rFont val="方正仿宋_GBK"/>
        <charset val="134"/>
      </rPr>
      <t>江川区雨露计划补助资金</t>
    </r>
  </si>
  <si>
    <r>
      <rPr>
        <sz val="12"/>
        <rFont val="方正仿宋_GBK"/>
        <charset val="134"/>
      </rPr>
      <t>按照省级每年规定的标准补助脱贫户、监测户家庭职业教育学生。</t>
    </r>
  </si>
  <si>
    <r>
      <rPr>
        <sz val="12"/>
        <rFont val="方正仿宋_GBK"/>
        <charset val="134"/>
      </rPr>
      <t>公益岗位</t>
    </r>
  </si>
  <si>
    <r>
      <rPr>
        <sz val="12"/>
        <rFont val="方正仿宋_GBK"/>
        <charset val="134"/>
      </rPr>
      <t>江川区脱贫户及监测对象公益性岗位安置项目</t>
    </r>
  </si>
  <si>
    <r>
      <rPr>
        <sz val="12"/>
        <rFont val="方正仿宋_GBK"/>
        <charset val="134"/>
      </rPr>
      <t>对超出人社局安置范围且符合岗位要求、有意愿的脱贫户及监测对象，通过财政衔接资金开发乡村公益性岗位进行安置。</t>
    </r>
  </si>
  <si>
    <r>
      <rPr>
        <sz val="12"/>
        <rFont val="方正仿宋_GBK"/>
        <charset val="134"/>
      </rPr>
      <t>巩固振兴、少数民族发展</t>
    </r>
  </si>
  <si>
    <r>
      <rPr>
        <sz val="12"/>
        <rFont val="方正仿宋_GBK"/>
        <charset val="134"/>
      </rPr>
      <t>项目管理费</t>
    </r>
  </si>
  <si>
    <r>
      <rPr>
        <sz val="12"/>
        <rFont val="方正仿宋_GBK"/>
        <charset val="134"/>
      </rPr>
      <t>乡村振兴项目管理费</t>
    </r>
  </si>
  <si>
    <r>
      <rPr>
        <sz val="12"/>
        <rFont val="方正仿宋_GBK"/>
        <charset val="134"/>
      </rPr>
      <t>从到县衔接资金中统一提取管理费，用于工程项目方案设计、招标、监理等工作，中央提取</t>
    </r>
    <r>
      <rPr>
        <sz val="12"/>
        <rFont val="Times New Roman"/>
        <charset val="134"/>
      </rPr>
      <t>1%</t>
    </r>
    <r>
      <rPr>
        <sz val="12"/>
        <rFont val="方正仿宋_GBK"/>
        <charset val="134"/>
      </rPr>
      <t>，省级提取不高于</t>
    </r>
    <r>
      <rPr>
        <sz val="12"/>
        <rFont val="Times New Roman"/>
        <charset val="134"/>
      </rPr>
      <t>5%</t>
    </r>
    <r>
      <rPr>
        <sz val="12"/>
        <rFont val="方正仿宋_GBK"/>
        <charset val="134"/>
      </rPr>
      <t>。</t>
    </r>
  </si>
  <si>
    <r>
      <rPr>
        <b/>
        <sz val="18"/>
        <rFont val="方正仿宋_GBK"/>
        <charset val="134"/>
      </rPr>
      <t>二、民宗项目</t>
    </r>
  </si>
  <si>
    <r>
      <rPr>
        <sz val="12"/>
        <rFont val="方正仿宋_GBK"/>
        <charset val="134"/>
      </rPr>
      <t>宁海街道</t>
    </r>
  </si>
  <si>
    <r>
      <rPr>
        <sz val="12"/>
        <rFont val="方正仿宋_GBK"/>
        <charset val="134"/>
      </rPr>
      <t>李佩佩</t>
    </r>
  </si>
  <si>
    <r>
      <rPr>
        <sz val="12"/>
        <rFont val="方正仿宋_GBK"/>
        <charset val="134"/>
      </rPr>
      <t>伏家营社区</t>
    </r>
  </si>
  <si>
    <r>
      <rPr>
        <sz val="12"/>
        <rFont val="方正仿宋_GBK"/>
        <charset val="134"/>
      </rPr>
      <t>少数民族发展</t>
    </r>
  </si>
  <si>
    <r>
      <rPr>
        <sz val="12"/>
        <rFont val="方正仿宋_GBK"/>
        <charset val="134"/>
      </rPr>
      <t>宁海街道旧州民族团结进步示范村项目</t>
    </r>
  </si>
  <si>
    <r>
      <rPr>
        <sz val="12"/>
        <rFont val="Times New Roman"/>
        <charset val="134"/>
      </rPr>
      <t>1#</t>
    </r>
    <r>
      <rPr>
        <sz val="12"/>
        <rFont val="方正仿宋_GBK"/>
        <charset val="134"/>
      </rPr>
      <t>产业路道路硬化</t>
    </r>
    <r>
      <rPr>
        <sz val="12"/>
        <rFont val="Times New Roman"/>
        <charset val="134"/>
      </rPr>
      <t>420m</t>
    </r>
    <r>
      <rPr>
        <sz val="12"/>
        <rFont val="方正仿宋_GBK"/>
        <charset val="134"/>
      </rPr>
      <t>，</t>
    </r>
    <r>
      <rPr>
        <sz val="12"/>
        <rFont val="Times New Roman"/>
        <charset val="134"/>
      </rPr>
      <t>2166</t>
    </r>
    <r>
      <rPr>
        <sz val="12"/>
        <rFont val="方正仿宋_GBK"/>
        <charset val="134"/>
      </rPr>
      <t>㎡；</t>
    </r>
    <r>
      <rPr>
        <sz val="12"/>
        <rFont val="Times New Roman"/>
        <charset val="134"/>
      </rPr>
      <t>2#</t>
    </r>
    <r>
      <rPr>
        <sz val="12"/>
        <rFont val="方正仿宋_GBK"/>
        <charset val="134"/>
      </rPr>
      <t>产业路道路硬化</t>
    </r>
    <r>
      <rPr>
        <sz val="12"/>
        <rFont val="Times New Roman"/>
        <charset val="134"/>
      </rPr>
      <t>1520</t>
    </r>
    <r>
      <rPr>
        <sz val="12"/>
        <rFont val="方正仿宋_GBK"/>
        <charset val="134"/>
      </rPr>
      <t>㎡，混凝土挡墙</t>
    </r>
    <r>
      <rPr>
        <sz val="12"/>
        <rFont val="Times New Roman"/>
        <charset val="134"/>
      </rPr>
      <t>380m</t>
    </r>
    <r>
      <rPr>
        <sz val="12"/>
        <rFont val="方正仿宋_GBK"/>
        <charset val="134"/>
      </rPr>
      <t>，混凝土排水沟</t>
    </r>
    <r>
      <rPr>
        <sz val="12"/>
        <rFont val="Times New Roman"/>
        <charset val="134"/>
      </rPr>
      <t>380m</t>
    </r>
    <r>
      <rPr>
        <sz val="12"/>
        <rFont val="方正仿宋_GBK"/>
        <charset val="134"/>
      </rPr>
      <t>；新建</t>
    </r>
    <r>
      <rPr>
        <sz val="12"/>
        <rFont val="Times New Roman"/>
        <charset val="134"/>
      </rPr>
      <t>100m³</t>
    </r>
    <r>
      <rPr>
        <sz val="12"/>
        <rFont val="方正仿宋_GBK"/>
        <charset val="134"/>
      </rPr>
      <t>钢筋混凝土圆形水池。</t>
    </r>
  </si>
  <si>
    <r>
      <rPr>
        <sz val="12"/>
        <rFont val="方正仿宋_GBK"/>
        <charset val="134"/>
      </rPr>
      <t>新庄村</t>
    </r>
  </si>
  <si>
    <r>
      <rPr>
        <sz val="12"/>
        <rFont val="方正仿宋_GBK"/>
        <charset val="134"/>
      </rPr>
      <t>安化彝族乡新庄塔冲小组整村提升建设项目</t>
    </r>
  </si>
  <si>
    <r>
      <rPr>
        <sz val="12"/>
        <rFont val="方正仿宋_GBK"/>
        <charset val="134"/>
      </rPr>
      <t>①机耕路硬化长</t>
    </r>
    <r>
      <rPr>
        <sz val="12"/>
        <rFont val="Times New Roman"/>
        <charset val="134"/>
      </rPr>
      <t>900m</t>
    </r>
    <r>
      <rPr>
        <sz val="12"/>
        <rFont val="方正仿宋_GBK"/>
        <charset val="134"/>
      </rPr>
      <t>，</t>
    </r>
    <r>
      <rPr>
        <sz val="12"/>
        <rFont val="Times New Roman"/>
        <charset val="134"/>
      </rPr>
      <t>3864</t>
    </r>
    <r>
      <rPr>
        <sz val="12"/>
        <rFont val="方正仿宋_GBK"/>
        <charset val="134"/>
      </rPr>
      <t>㎡；②现有排水沟沟邦重建及加固</t>
    </r>
    <r>
      <rPr>
        <sz val="12"/>
        <rFont val="Times New Roman"/>
        <charset val="134"/>
      </rPr>
      <t>350m</t>
    </r>
    <r>
      <rPr>
        <sz val="12"/>
        <rFont val="方正仿宋_GBK"/>
        <charset val="134"/>
      </rPr>
      <t>，新建排水沟</t>
    </r>
    <r>
      <rPr>
        <sz val="12"/>
        <rFont val="Times New Roman"/>
        <charset val="134"/>
      </rPr>
      <t>220m</t>
    </r>
    <r>
      <rPr>
        <sz val="12"/>
        <rFont val="方正仿宋_GBK"/>
        <charset val="134"/>
      </rPr>
      <t>；③村内道路及场地硬化约</t>
    </r>
    <r>
      <rPr>
        <sz val="12"/>
        <rFont val="Times New Roman"/>
        <charset val="134"/>
      </rPr>
      <t>1311</t>
    </r>
    <r>
      <rPr>
        <sz val="12"/>
        <rFont val="方正仿宋_GBK"/>
        <charset val="134"/>
      </rPr>
      <t>㎡；④村内挡墙修复</t>
    </r>
    <r>
      <rPr>
        <sz val="12"/>
        <rFont val="Times New Roman"/>
        <charset val="134"/>
      </rPr>
      <t>35m</t>
    </r>
    <r>
      <rPr>
        <sz val="12"/>
        <rFont val="方正仿宋_GBK"/>
        <charset val="134"/>
      </rPr>
      <t>，围墙</t>
    </r>
    <r>
      <rPr>
        <sz val="12"/>
        <rFont val="Times New Roman"/>
        <charset val="134"/>
      </rPr>
      <t>34.4m</t>
    </r>
    <r>
      <rPr>
        <sz val="12"/>
        <rFont val="方正仿宋_GBK"/>
        <charset val="134"/>
      </rPr>
      <t>，彩钢瓦顶</t>
    </r>
    <r>
      <rPr>
        <sz val="12"/>
        <rFont val="Times New Roman"/>
        <charset val="134"/>
      </rPr>
      <t>166.33</t>
    </r>
    <r>
      <rPr>
        <sz val="12"/>
        <rFont val="方正仿宋_GBK"/>
        <charset val="134"/>
      </rPr>
      <t>㎡，铺设排水管</t>
    </r>
    <r>
      <rPr>
        <sz val="12"/>
        <rFont val="Times New Roman"/>
        <charset val="134"/>
      </rPr>
      <t>60m</t>
    </r>
    <r>
      <rPr>
        <sz val="12"/>
        <rFont val="方正仿宋_GBK"/>
        <charset val="134"/>
      </rPr>
      <t>。</t>
    </r>
  </si>
  <si>
    <t>三、组织部壮大村集体经济项目</t>
  </si>
  <si>
    <r>
      <rPr>
        <sz val="12"/>
        <rFont val="方正仿宋_GBK"/>
        <charset val="134"/>
      </rPr>
      <t>星云街道</t>
    </r>
  </si>
  <si>
    <r>
      <rPr>
        <sz val="12"/>
        <rFont val="方正仿宋_GBK"/>
        <charset val="134"/>
      </rPr>
      <t>李瑶</t>
    </r>
  </si>
  <si>
    <r>
      <rPr>
        <sz val="12"/>
        <rFont val="方正仿宋_GBK"/>
        <charset val="134"/>
      </rPr>
      <t>三街社区</t>
    </r>
  </si>
  <si>
    <r>
      <rPr>
        <sz val="12"/>
        <color rgb="FF000000"/>
        <rFont val="方正仿宋_GBK"/>
        <charset val="134"/>
      </rPr>
      <t>星云街道三街社区现代设施农业示范基地建设项目</t>
    </r>
  </si>
  <si>
    <r>
      <rPr>
        <sz val="12"/>
        <rFont val="方正仿宋_GBK"/>
        <charset val="134"/>
      </rPr>
      <t>建设三连体钢架温室大棚</t>
    </r>
    <r>
      <rPr>
        <sz val="12"/>
        <rFont val="Times New Roman"/>
        <charset val="134"/>
      </rPr>
      <t>20</t>
    </r>
    <r>
      <rPr>
        <sz val="12"/>
        <rFont val="方正仿宋_GBK"/>
        <charset val="134"/>
      </rPr>
      <t>亩</t>
    </r>
  </si>
  <si>
    <r>
      <rPr>
        <sz val="12"/>
        <rFont val="方正仿宋_GBK"/>
        <charset val="134"/>
      </rPr>
      <t>其他财政资金</t>
    </r>
    <r>
      <rPr>
        <sz val="12"/>
        <rFont val="Times New Roman"/>
        <charset val="134"/>
      </rPr>
      <t>49</t>
    </r>
    <r>
      <rPr>
        <sz val="12"/>
        <rFont val="方正仿宋_GBK"/>
        <charset val="134"/>
      </rPr>
      <t>万元</t>
    </r>
  </si>
  <si>
    <r>
      <rPr>
        <sz val="12"/>
        <rFont val="方正仿宋_GBK"/>
        <charset val="134"/>
      </rPr>
      <t>翆峰村</t>
    </r>
  </si>
  <si>
    <r>
      <rPr>
        <sz val="12"/>
        <rFont val="方正仿宋_GBK"/>
        <charset val="134"/>
      </rPr>
      <t>江城镇翠峰村鲜花交易市场建设项目</t>
    </r>
  </si>
  <si>
    <t>①原有烤棚及彩钢瓦拆除，拆除面积为1072.24平方米；②新建钢结构交易棚，钢结构，总建筑面积672平方米；③场地修复，C30混凝土浇筑场地496平方米；④新建围墙95米；⑤新建大门1樘；⑥低温保鲜库改造。</t>
  </si>
  <si>
    <r>
      <rPr>
        <sz val="12"/>
        <rFont val="方正仿宋_GBK"/>
        <charset val="134"/>
      </rPr>
      <t>左卫村、大地村</t>
    </r>
  </si>
  <si>
    <r>
      <rPr>
        <sz val="12"/>
        <color rgb="FF000000"/>
        <rFont val="方正仿宋_GBK"/>
        <charset val="134"/>
      </rPr>
      <t>江城镇左卫村等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方正仿宋_GBK"/>
        <charset val="134"/>
      </rPr>
      <t>个村冷链（冷库）建设项目</t>
    </r>
  </si>
  <si>
    <r>
      <rPr>
        <sz val="12"/>
        <rFont val="方正仿宋_GBK"/>
        <charset val="134"/>
      </rPr>
      <t>①新建一层钢结构低温冷冻库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栋，占地面积</t>
    </r>
    <r>
      <rPr>
        <sz val="12"/>
        <rFont val="Times New Roman"/>
        <charset val="134"/>
      </rPr>
      <t>518.21</t>
    </r>
    <r>
      <rPr>
        <sz val="12"/>
        <rFont val="方正仿宋_GBK"/>
        <charset val="134"/>
      </rPr>
      <t>㎡，建筑面积</t>
    </r>
    <r>
      <rPr>
        <sz val="12"/>
        <rFont val="Times New Roman"/>
        <charset val="134"/>
      </rPr>
      <t>402.75</t>
    </r>
    <r>
      <rPr>
        <sz val="12"/>
        <rFont val="方正仿宋_GBK"/>
        <charset val="134"/>
      </rPr>
      <t>㎡；</t>
    </r>
    <r>
      <rPr>
        <sz val="12"/>
        <rFont val="Times New Roman"/>
        <charset val="134"/>
      </rPr>
      <t>C25</t>
    </r>
    <r>
      <rPr>
        <sz val="12"/>
        <rFont val="方正仿宋_GBK"/>
        <charset val="134"/>
      </rPr>
      <t>混凝土场地硬化面积</t>
    </r>
    <r>
      <rPr>
        <sz val="12"/>
        <rFont val="Times New Roman"/>
        <charset val="134"/>
      </rPr>
      <t>600</t>
    </r>
    <r>
      <rPr>
        <sz val="12"/>
        <rFont val="方正仿宋_GBK"/>
        <charset val="134"/>
      </rPr>
      <t>㎡；②安装制冷机组及附属设备、隔热材料及保温系统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套，制冷剂回收装置辅助设施及设备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套，安置水电线路等。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</si>
</sst>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 "/>
  </numFmts>
  <fonts count="37">
    <font>
      <sz val="12"/>
      <name val="宋体"/>
      <charset val="134"/>
    </font>
    <font>
      <sz val="14"/>
      <name val="Times New Roman"/>
      <charset val="134"/>
    </font>
    <font>
      <sz val="11"/>
      <name val="Times New Roman"/>
      <charset val="134"/>
    </font>
    <font>
      <sz val="12"/>
      <name val="Times New Roman"/>
      <charset val="134"/>
    </font>
    <font>
      <b/>
      <sz val="14"/>
      <name val="Times New Roman"/>
      <charset val="134"/>
    </font>
    <font>
      <sz val="22"/>
      <name val="方正小标宋_GBK"/>
      <charset val="134"/>
    </font>
    <font>
      <sz val="22"/>
      <name val="Times New Roman"/>
      <charset val="134"/>
    </font>
    <font>
      <b/>
      <sz val="18"/>
      <name val="Times New Roman"/>
      <charset val="134"/>
    </font>
    <font>
      <sz val="12"/>
      <name val="方正仿宋_GBK"/>
      <charset val="134"/>
    </font>
    <font>
      <b/>
      <sz val="18"/>
      <name val="方正书宋_GBK"/>
      <charset val="134"/>
    </font>
    <font>
      <sz val="12"/>
      <color rgb="FF000000"/>
      <name val="Times New Roman"/>
      <charset val="134"/>
    </font>
    <font>
      <b/>
      <sz val="12"/>
      <name val="Times New Roman"/>
      <charset val="134"/>
    </font>
    <font>
      <b/>
      <sz val="22"/>
      <name val="Times New Roman"/>
      <charset val="134"/>
    </font>
    <font>
      <sz val="12"/>
      <name val="方正小标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方正仿宋_GBK"/>
      <charset val="134"/>
    </font>
    <font>
      <b/>
      <sz val="18"/>
      <name val="方正仿宋_GBK"/>
      <charset val="134"/>
    </font>
    <font>
      <sz val="12"/>
      <color rgb="FF00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4" applyNumberFormat="0" applyAlignment="0" applyProtection="0">
      <alignment vertical="center"/>
    </xf>
    <xf numFmtId="0" fontId="24" fillId="4" borderId="15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3" fillId="0" borderId="7" xfId="0" applyNumberFormat="1" applyFont="1" applyFill="1" applyBorder="1" applyAlignment="1">
      <alignment horizontal="center" vertical="center" wrapText="1"/>
    </xf>
    <xf numFmtId="176" fontId="3" fillId="0" borderId="8" xfId="0" applyNumberFormat="1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177" fontId="11" fillId="0" borderId="0" xfId="0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177" fontId="8" fillId="0" borderId="1" xfId="0" applyNumberFormat="1" applyFont="1" applyFill="1" applyBorder="1" applyAlignment="1">
      <alignment horizontal="justify" vertical="center" wrapText="1"/>
    </xf>
    <xf numFmtId="177" fontId="3" fillId="0" borderId="1" xfId="0" applyNumberFormat="1" applyFont="1" applyFill="1" applyBorder="1" applyAlignment="1">
      <alignment horizontal="justify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justify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7" fillId="0" borderId="5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b val="1"/>
        <i val="0"/>
      </font>
      <fill>
        <patternFill patternType="none"/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1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1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1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1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1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1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1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2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2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2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2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2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2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3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3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3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4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4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4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4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4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4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4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5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5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5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5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5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5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6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6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6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7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7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7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7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110490</xdr:rowOff>
    </xdr:to>
    <xdr:pic>
      <xdr:nvPicPr>
        <xdr:cNvPr id="74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105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384810</xdr:rowOff>
    </xdr:to>
    <xdr:pic>
      <xdr:nvPicPr>
        <xdr:cNvPr id="7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9848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209550</xdr:rowOff>
    </xdr:to>
    <xdr:pic>
      <xdr:nvPicPr>
        <xdr:cNvPr id="76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09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113665</xdr:rowOff>
    </xdr:to>
    <xdr:pic>
      <xdr:nvPicPr>
        <xdr:cNvPr id="77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13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381000</xdr:rowOff>
    </xdr:to>
    <xdr:pic>
      <xdr:nvPicPr>
        <xdr:cNvPr id="7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981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207010</xdr:rowOff>
    </xdr:to>
    <xdr:pic>
      <xdr:nvPicPr>
        <xdr:cNvPr id="79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113030</xdr:rowOff>
    </xdr:to>
    <xdr:pic>
      <xdr:nvPicPr>
        <xdr:cNvPr id="80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131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390525</xdr:rowOff>
    </xdr:to>
    <xdr:pic>
      <xdr:nvPicPr>
        <xdr:cNvPr id="8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9906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168910</xdr:rowOff>
    </xdr:to>
    <xdr:pic>
      <xdr:nvPicPr>
        <xdr:cNvPr id="82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768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400050</xdr:rowOff>
    </xdr:to>
    <xdr:pic>
      <xdr:nvPicPr>
        <xdr:cNvPr id="8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0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170815</xdr:rowOff>
    </xdr:to>
    <xdr:pic>
      <xdr:nvPicPr>
        <xdr:cNvPr id="84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770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389255</xdr:rowOff>
    </xdr:to>
    <xdr:pic>
      <xdr:nvPicPr>
        <xdr:cNvPr id="8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9893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166370</xdr:rowOff>
    </xdr:to>
    <xdr:pic>
      <xdr:nvPicPr>
        <xdr:cNvPr id="86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117475</xdr:rowOff>
    </xdr:to>
    <xdr:pic>
      <xdr:nvPicPr>
        <xdr:cNvPr id="87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17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83820</xdr:colOff>
      <xdr:row>13</xdr:row>
      <xdr:rowOff>113665</xdr:rowOff>
    </xdr:to>
    <xdr:pic>
      <xdr:nvPicPr>
        <xdr:cNvPr id="88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820" cy="713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83820</xdr:colOff>
      <xdr:row>13</xdr:row>
      <xdr:rowOff>378460</xdr:rowOff>
    </xdr:to>
    <xdr:pic>
      <xdr:nvPicPr>
        <xdr:cNvPr id="8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820" cy="9785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83820</xdr:colOff>
      <xdr:row>13</xdr:row>
      <xdr:rowOff>167005</xdr:rowOff>
    </xdr:to>
    <xdr:pic>
      <xdr:nvPicPr>
        <xdr:cNvPr id="90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820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83820</xdr:colOff>
      <xdr:row>13</xdr:row>
      <xdr:rowOff>113030</xdr:rowOff>
    </xdr:to>
    <xdr:pic>
      <xdr:nvPicPr>
        <xdr:cNvPr id="91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820" cy="7131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400050</xdr:rowOff>
    </xdr:to>
    <xdr:pic>
      <xdr:nvPicPr>
        <xdr:cNvPr id="9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0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405765</xdr:rowOff>
    </xdr:to>
    <xdr:pic>
      <xdr:nvPicPr>
        <xdr:cNvPr id="9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5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407035</xdr:rowOff>
    </xdr:to>
    <xdr:pic>
      <xdr:nvPicPr>
        <xdr:cNvPr id="9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71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405130</xdr:rowOff>
    </xdr:to>
    <xdr:pic>
      <xdr:nvPicPr>
        <xdr:cNvPr id="9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5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403225</xdr:rowOff>
    </xdr:to>
    <xdr:pic>
      <xdr:nvPicPr>
        <xdr:cNvPr id="9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33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403225</xdr:rowOff>
    </xdr:to>
    <xdr:pic>
      <xdr:nvPicPr>
        <xdr:cNvPr id="9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10033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407035</xdr:rowOff>
    </xdr:to>
    <xdr:pic>
      <xdr:nvPicPr>
        <xdr:cNvPr id="9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71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408305</xdr:rowOff>
    </xdr:to>
    <xdr:pic>
      <xdr:nvPicPr>
        <xdr:cNvPr id="9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83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405765</xdr:rowOff>
    </xdr:to>
    <xdr:pic>
      <xdr:nvPicPr>
        <xdr:cNvPr id="10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5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404495</xdr:rowOff>
    </xdr:to>
    <xdr:pic>
      <xdr:nvPicPr>
        <xdr:cNvPr id="10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45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142875</xdr:rowOff>
    </xdr:to>
    <xdr:pic>
      <xdr:nvPicPr>
        <xdr:cNvPr id="102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429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428625</xdr:rowOff>
    </xdr:to>
    <xdr:pic>
      <xdr:nvPicPr>
        <xdr:cNvPr id="10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261620</xdr:rowOff>
    </xdr:to>
    <xdr:pic>
      <xdr:nvPicPr>
        <xdr:cNvPr id="104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616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144780</xdr:rowOff>
    </xdr:to>
    <xdr:pic>
      <xdr:nvPicPr>
        <xdr:cNvPr id="105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448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424180</xdr:rowOff>
    </xdr:to>
    <xdr:pic>
      <xdr:nvPicPr>
        <xdr:cNvPr id="10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257810</xdr:rowOff>
    </xdr:to>
    <xdr:pic>
      <xdr:nvPicPr>
        <xdr:cNvPr id="107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578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144145</xdr:rowOff>
    </xdr:to>
    <xdr:pic>
      <xdr:nvPicPr>
        <xdr:cNvPr id="108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442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434340</xdr:rowOff>
    </xdr:to>
    <xdr:pic>
      <xdr:nvPicPr>
        <xdr:cNvPr id="10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34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247650</xdr:rowOff>
    </xdr:to>
    <xdr:pic>
      <xdr:nvPicPr>
        <xdr:cNvPr id="110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47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433070</xdr:rowOff>
    </xdr:to>
    <xdr:pic>
      <xdr:nvPicPr>
        <xdr:cNvPr id="11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331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249555</xdr:rowOff>
    </xdr:to>
    <xdr:pic>
      <xdr:nvPicPr>
        <xdr:cNvPr id="112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49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431800</xdr:rowOff>
    </xdr:to>
    <xdr:pic>
      <xdr:nvPicPr>
        <xdr:cNvPr id="11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31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246380</xdr:rowOff>
    </xdr:to>
    <xdr:pic>
      <xdr:nvPicPr>
        <xdr:cNvPr id="114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464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149860</xdr:rowOff>
    </xdr:to>
    <xdr:pic>
      <xdr:nvPicPr>
        <xdr:cNvPr id="115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499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144780</xdr:rowOff>
    </xdr:to>
    <xdr:pic>
      <xdr:nvPicPr>
        <xdr:cNvPr id="116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7448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422275</xdr:rowOff>
    </xdr:to>
    <xdr:pic>
      <xdr:nvPicPr>
        <xdr:cNvPr id="11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1022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247015</xdr:rowOff>
    </xdr:to>
    <xdr:pic>
      <xdr:nvPicPr>
        <xdr:cNvPr id="118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8470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144145</xdr:rowOff>
    </xdr:to>
    <xdr:pic>
      <xdr:nvPicPr>
        <xdr:cNvPr id="119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7442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170815</xdr:colOff>
      <xdr:row>13</xdr:row>
      <xdr:rowOff>0</xdr:rowOff>
    </xdr:to>
    <xdr:pic>
      <xdr:nvPicPr>
        <xdr:cNvPr id="120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5546725"/>
          <a:ext cx="170815" cy="600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135255</xdr:rowOff>
    </xdr:to>
    <xdr:pic>
      <xdr:nvPicPr>
        <xdr:cNvPr id="121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353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403225</xdr:rowOff>
    </xdr:to>
    <xdr:pic>
      <xdr:nvPicPr>
        <xdr:cNvPr id="12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33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255270</xdr:rowOff>
    </xdr:to>
    <xdr:pic>
      <xdr:nvPicPr>
        <xdr:cNvPr id="123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553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137795</xdr:rowOff>
    </xdr:to>
    <xdr:pic>
      <xdr:nvPicPr>
        <xdr:cNvPr id="124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378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408305</xdr:rowOff>
    </xdr:to>
    <xdr:pic>
      <xdr:nvPicPr>
        <xdr:cNvPr id="12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83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251460</xdr:rowOff>
    </xdr:to>
    <xdr:pic>
      <xdr:nvPicPr>
        <xdr:cNvPr id="126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515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137795</xdr:rowOff>
    </xdr:to>
    <xdr:pic>
      <xdr:nvPicPr>
        <xdr:cNvPr id="127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378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408940</xdr:rowOff>
    </xdr:to>
    <xdr:pic>
      <xdr:nvPicPr>
        <xdr:cNvPr id="12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90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241300</xdr:rowOff>
    </xdr:to>
    <xdr:pic>
      <xdr:nvPicPr>
        <xdr:cNvPr id="129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413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242570</xdr:rowOff>
    </xdr:to>
    <xdr:pic>
      <xdr:nvPicPr>
        <xdr:cNvPr id="130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42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238760</xdr:rowOff>
    </xdr:to>
    <xdr:pic>
      <xdr:nvPicPr>
        <xdr:cNvPr id="131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137795</xdr:rowOff>
    </xdr:to>
    <xdr:pic>
      <xdr:nvPicPr>
        <xdr:cNvPr id="132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7378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404495</xdr:rowOff>
    </xdr:to>
    <xdr:pic>
      <xdr:nvPicPr>
        <xdr:cNvPr id="13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10045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240030</xdr:rowOff>
    </xdr:to>
    <xdr:pic>
      <xdr:nvPicPr>
        <xdr:cNvPr id="134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8401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137795</xdr:rowOff>
    </xdr:to>
    <xdr:pic>
      <xdr:nvPicPr>
        <xdr:cNvPr id="135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7378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384175</xdr:rowOff>
    </xdr:to>
    <xdr:pic>
      <xdr:nvPicPr>
        <xdr:cNvPr id="13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9842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389890</xdr:rowOff>
    </xdr:to>
    <xdr:pic>
      <xdr:nvPicPr>
        <xdr:cNvPr id="13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9899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116205</xdr:rowOff>
    </xdr:to>
    <xdr:pic>
      <xdr:nvPicPr>
        <xdr:cNvPr id="138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162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113665</xdr:rowOff>
    </xdr:to>
    <xdr:pic>
      <xdr:nvPicPr>
        <xdr:cNvPr id="139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713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377190</xdr:rowOff>
    </xdr:to>
    <xdr:pic>
      <xdr:nvPicPr>
        <xdr:cNvPr id="14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9772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166370</xdr:rowOff>
    </xdr:to>
    <xdr:pic>
      <xdr:nvPicPr>
        <xdr:cNvPr id="141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113030</xdr:rowOff>
    </xdr:to>
    <xdr:pic>
      <xdr:nvPicPr>
        <xdr:cNvPr id="142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7131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142240</xdr:rowOff>
    </xdr:to>
    <xdr:pic>
      <xdr:nvPicPr>
        <xdr:cNvPr id="14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386080</xdr:rowOff>
    </xdr:to>
    <xdr:pic>
      <xdr:nvPicPr>
        <xdr:cNvPr id="14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9861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142875</xdr:rowOff>
    </xdr:to>
    <xdr:pic>
      <xdr:nvPicPr>
        <xdr:cNvPr id="14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429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229235</xdr:rowOff>
    </xdr:to>
    <xdr:pic>
      <xdr:nvPicPr>
        <xdr:cNvPr id="14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29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405130</xdr:rowOff>
    </xdr:to>
    <xdr:pic>
      <xdr:nvPicPr>
        <xdr:cNvPr id="14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5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230505</xdr:rowOff>
    </xdr:to>
    <xdr:pic>
      <xdr:nvPicPr>
        <xdr:cNvPr id="14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30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403860</xdr:rowOff>
    </xdr:to>
    <xdr:pic>
      <xdr:nvPicPr>
        <xdr:cNvPr id="14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39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219075</xdr:rowOff>
    </xdr:to>
    <xdr:pic>
      <xdr:nvPicPr>
        <xdr:cNvPr id="15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19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147955</xdr:rowOff>
    </xdr:to>
    <xdr:pic>
      <xdr:nvPicPr>
        <xdr:cNvPr id="15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480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384175</xdr:rowOff>
    </xdr:to>
    <xdr:pic>
      <xdr:nvPicPr>
        <xdr:cNvPr id="15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9842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228600</xdr:rowOff>
    </xdr:to>
    <xdr:pic>
      <xdr:nvPicPr>
        <xdr:cNvPr id="15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828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142875</xdr:rowOff>
    </xdr:to>
    <xdr:pic>
      <xdr:nvPicPr>
        <xdr:cNvPr id="15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7429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170815</xdr:colOff>
      <xdr:row>20</xdr:row>
      <xdr:rowOff>591820</xdr:rowOff>
    </xdr:to>
    <xdr:pic>
      <xdr:nvPicPr>
        <xdr:cNvPr id="155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12604750"/>
          <a:ext cx="170815" cy="591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170815</xdr:colOff>
      <xdr:row>13</xdr:row>
      <xdr:rowOff>5080</xdr:rowOff>
    </xdr:to>
    <xdr:pic>
      <xdr:nvPicPr>
        <xdr:cNvPr id="156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5546725"/>
          <a:ext cx="170815" cy="6051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148590</xdr:rowOff>
    </xdr:to>
    <xdr:pic>
      <xdr:nvPicPr>
        <xdr:cNvPr id="15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486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416560</xdr:rowOff>
    </xdr:to>
    <xdr:pic>
      <xdr:nvPicPr>
        <xdr:cNvPr id="15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166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151765</xdr:rowOff>
    </xdr:to>
    <xdr:pic>
      <xdr:nvPicPr>
        <xdr:cNvPr id="15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51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412750</xdr:rowOff>
    </xdr:to>
    <xdr:pic>
      <xdr:nvPicPr>
        <xdr:cNvPr id="16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151130</xdr:rowOff>
    </xdr:to>
    <xdr:pic>
      <xdr:nvPicPr>
        <xdr:cNvPr id="16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51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422910</xdr:rowOff>
    </xdr:to>
    <xdr:pic>
      <xdr:nvPicPr>
        <xdr:cNvPr id="16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22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236855</xdr:rowOff>
    </xdr:to>
    <xdr:pic>
      <xdr:nvPicPr>
        <xdr:cNvPr id="16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369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422275</xdr:rowOff>
    </xdr:to>
    <xdr:pic>
      <xdr:nvPicPr>
        <xdr:cNvPr id="16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22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238125</xdr:rowOff>
    </xdr:to>
    <xdr:pic>
      <xdr:nvPicPr>
        <xdr:cNvPr id="16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382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419735</xdr:rowOff>
    </xdr:to>
    <xdr:pic>
      <xdr:nvPicPr>
        <xdr:cNvPr id="16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234315</xdr:rowOff>
    </xdr:to>
    <xdr:pic>
      <xdr:nvPicPr>
        <xdr:cNvPr id="16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343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155575</xdr:rowOff>
    </xdr:to>
    <xdr:pic>
      <xdr:nvPicPr>
        <xdr:cNvPr id="16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556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151765</xdr:rowOff>
    </xdr:to>
    <xdr:pic>
      <xdr:nvPicPr>
        <xdr:cNvPr id="16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751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409575</xdr:rowOff>
    </xdr:to>
    <xdr:pic>
      <xdr:nvPicPr>
        <xdr:cNvPr id="17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10096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234315</xdr:rowOff>
    </xdr:to>
    <xdr:pic>
      <xdr:nvPicPr>
        <xdr:cNvPr id="17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8343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151130</xdr:rowOff>
    </xdr:to>
    <xdr:pic>
      <xdr:nvPicPr>
        <xdr:cNvPr id="17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751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110490</xdr:rowOff>
    </xdr:to>
    <xdr:pic>
      <xdr:nvPicPr>
        <xdr:cNvPr id="173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105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384810</xdr:rowOff>
    </xdr:to>
    <xdr:pic>
      <xdr:nvPicPr>
        <xdr:cNvPr id="17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9848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209550</xdr:rowOff>
    </xdr:to>
    <xdr:pic>
      <xdr:nvPicPr>
        <xdr:cNvPr id="175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09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113665</xdr:rowOff>
    </xdr:to>
    <xdr:pic>
      <xdr:nvPicPr>
        <xdr:cNvPr id="176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13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381000</xdr:rowOff>
    </xdr:to>
    <xdr:pic>
      <xdr:nvPicPr>
        <xdr:cNvPr id="17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981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207010</xdr:rowOff>
    </xdr:to>
    <xdr:pic>
      <xdr:nvPicPr>
        <xdr:cNvPr id="178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113030</xdr:rowOff>
    </xdr:to>
    <xdr:pic>
      <xdr:nvPicPr>
        <xdr:cNvPr id="179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131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390525</xdr:rowOff>
    </xdr:to>
    <xdr:pic>
      <xdr:nvPicPr>
        <xdr:cNvPr id="18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9906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168910</xdr:rowOff>
    </xdr:to>
    <xdr:pic>
      <xdr:nvPicPr>
        <xdr:cNvPr id="181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768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400050</xdr:rowOff>
    </xdr:to>
    <xdr:pic>
      <xdr:nvPicPr>
        <xdr:cNvPr id="18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0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170815</xdr:rowOff>
    </xdr:to>
    <xdr:pic>
      <xdr:nvPicPr>
        <xdr:cNvPr id="183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770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389255</xdr:rowOff>
    </xdr:to>
    <xdr:pic>
      <xdr:nvPicPr>
        <xdr:cNvPr id="18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9893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166370</xdr:rowOff>
    </xdr:to>
    <xdr:pic>
      <xdr:nvPicPr>
        <xdr:cNvPr id="185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117475</xdr:rowOff>
    </xdr:to>
    <xdr:pic>
      <xdr:nvPicPr>
        <xdr:cNvPr id="186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17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83820</xdr:colOff>
      <xdr:row>13</xdr:row>
      <xdr:rowOff>113665</xdr:rowOff>
    </xdr:to>
    <xdr:pic>
      <xdr:nvPicPr>
        <xdr:cNvPr id="187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820" cy="713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83820</xdr:colOff>
      <xdr:row>13</xdr:row>
      <xdr:rowOff>378460</xdr:rowOff>
    </xdr:to>
    <xdr:pic>
      <xdr:nvPicPr>
        <xdr:cNvPr id="18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820" cy="9785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83820</xdr:colOff>
      <xdr:row>13</xdr:row>
      <xdr:rowOff>167005</xdr:rowOff>
    </xdr:to>
    <xdr:pic>
      <xdr:nvPicPr>
        <xdr:cNvPr id="189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820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83820</xdr:colOff>
      <xdr:row>13</xdr:row>
      <xdr:rowOff>113030</xdr:rowOff>
    </xdr:to>
    <xdr:pic>
      <xdr:nvPicPr>
        <xdr:cNvPr id="190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820" cy="7131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400050</xdr:rowOff>
    </xdr:to>
    <xdr:pic>
      <xdr:nvPicPr>
        <xdr:cNvPr id="19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0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405765</xdr:rowOff>
    </xdr:to>
    <xdr:pic>
      <xdr:nvPicPr>
        <xdr:cNvPr id="19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5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407035</xdr:rowOff>
    </xdr:to>
    <xdr:pic>
      <xdr:nvPicPr>
        <xdr:cNvPr id="19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71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405130</xdr:rowOff>
    </xdr:to>
    <xdr:pic>
      <xdr:nvPicPr>
        <xdr:cNvPr id="19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5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403225</xdr:rowOff>
    </xdr:to>
    <xdr:pic>
      <xdr:nvPicPr>
        <xdr:cNvPr id="19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33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403225</xdr:rowOff>
    </xdr:to>
    <xdr:pic>
      <xdr:nvPicPr>
        <xdr:cNvPr id="19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10033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407035</xdr:rowOff>
    </xdr:to>
    <xdr:pic>
      <xdr:nvPicPr>
        <xdr:cNvPr id="19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71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408305</xdr:rowOff>
    </xdr:to>
    <xdr:pic>
      <xdr:nvPicPr>
        <xdr:cNvPr id="19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83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405765</xdr:rowOff>
    </xdr:to>
    <xdr:pic>
      <xdr:nvPicPr>
        <xdr:cNvPr id="19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5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404495</xdr:rowOff>
    </xdr:to>
    <xdr:pic>
      <xdr:nvPicPr>
        <xdr:cNvPr id="20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45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142875</xdr:rowOff>
    </xdr:to>
    <xdr:pic>
      <xdr:nvPicPr>
        <xdr:cNvPr id="201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429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428625</xdr:rowOff>
    </xdr:to>
    <xdr:pic>
      <xdr:nvPicPr>
        <xdr:cNvPr id="20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261620</xdr:rowOff>
    </xdr:to>
    <xdr:pic>
      <xdr:nvPicPr>
        <xdr:cNvPr id="203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616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144780</xdr:rowOff>
    </xdr:to>
    <xdr:pic>
      <xdr:nvPicPr>
        <xdr:cNvPr id="204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448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424180</xdr:rowOff>
    </xdr:to>
    <xdr:pic>
      <xdr:nvPicPr>
        <xdr:cNvPr id="20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257810</xdr:rowOff>
    </xdr:to>
    <xdr:pic>
      <xdr:nvPicPr>
        <xdr:cNvPr id="206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578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144145</xdr:rowOff>
    </xdr:to>
    <xdr:pic>
      <xdr:nvPicPr>
        <xdr:cNvPr id="207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442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434340</xdr:rowOff>
    </xdr:to>
    <xdr:pic>
      <xdr:nvPicPr>
        <xdr:cNvPr id="20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34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247650</xdr:rowOff>
    </xdr:to>
    <xdr:pic>
      <xdr:nvPicPr>
        <xdr:cNvPr id="209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47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433070</xdr:rowOff>
    </xdr:to>
    <xdr:pic>
      <xdr:nvPicPr>
        <xdr:cNvPr id="21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331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249555</xdr:rowOff>
    </xdr:to>
    <xdr:pic>
      <xdr:nvPicPr>
        <xdr:cNvPr id="211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49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431800</xdr:rowOff>
    </xdr:to>
    <xdr:pic>
      <xdr:nvPicPr>
        <xdr:cNvPr id="21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31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246380</xdr:rowOff>
    </xdr:to>
    <xdr:pic>
      <xdr:nvPicPr>
        <xdr:cNvPr id="213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464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149860</xdr:rowOff>
    </xdr:to>
    <xdr:pic>
      <xdr:nvPicPr>
        <xdr:cNvPr id="214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499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144780</xdr:rowOff>
    </xdr:to>
    <xdr:pic>
      <xdr:nvPicPr>
        <xdr:cNvPr id="215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7448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422275</xdr:rowOff>
    </xdr:to>
    <xdr:pic>
      <xdr:nvPicPr>
        <xdr:cNvPr id="21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1022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247015</xdr:rowOff>
    </xdr:to>
    <xdr:pic>
      <xdr:nvPicPr>
        <xdr:cNvPr id="217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8470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144145</xdr:rowOff>
    </xdr:to>
    <xdr:pic>
      <xdr:nvPicPr>
        <xdr:cNvPr id="218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7442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170815</xdr:colOff>
      <xdr:row>13</xdr:row>
      <xdr:rowOff>0</xdr:rowOff>
    </xdr:to>
    <xdr:pic>
      <xdr:nvPicPr>
        <xdr:cNvPr id="219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5546725"/>
          <a:ext cx="170815" cy="600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135255</xdr:rowOff>
    </xdr:to>
    <xdr:pic>
      <xdr:nvPicPr>
        <xdr:cNvPr id="220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353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403225</xdr:rowOff>
    </xdr:to>
    <xdr:pic>
      <xdr:nvPicPr>
        <xdr:cNvPr id="22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33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255270</xdr:rowOff>
    </xdr:to>
    <xdr:pic>
      <xdr:nvPicPr>
        <xdr:cNvPr id="222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553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137795</xdr:rowOff>
    </xdr:to>
    <xdr:pic>
      <xdr:nvPicPr>
        <xdr:cNvPr id="223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378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408305</xdr:rowOff>
    </xdr:to>
    <xdr:pic>
      <xdr:nvPicPr>
        <xdr:cNvPr id="22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83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251460</xdr:rowOff>
    </xdr:to>
    <xdr:pic>
      <xdr:nvPicPr>
        <xdr:cNvPr id="225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515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137795</xdr:rowOff>
    </xdr:to>
    <xdr:pic>
      <xdr:nvPicPr>
        <xdr:cNvPr id="226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378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408305</xdr:rowOff>
    </xdr:to>
    <xdr:pic>
      <xdr:nvPicPr>
        <xdr:cNvPr id="22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83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241300</xdr:rowOff>
    </xdr:to>
    <xdr:pic>
      <xdr:nvPicPr>
        <xdr:cNvPr id="228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413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242570</xdr:rowOff>
    </xdr:to>
    <xdr:pic>
      <xdr:nvPicPr>
        <xdr:cNvPr id="229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42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238760</xdr:rowOff>
    </xdr:to>
    <xdr:pic>
      <xdr:nvPicPr>
        <xdr:cNvPr id="230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137795</xdr:rowOff>
    </xdr:to>
    <xdr:pic>
      <xdr:nvPicPr>
        <xdr:cNvPr id="231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7378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404495</xdr:rowOff>
    </xdr:to>
    <xdr:pic>
      <xdr:nvPicPr>
        <xdr:cNvPr id="23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10045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240030</xdr:rowOff>
    </xdr:to>
    <xdr:pic>
      <xdr:nvPicPr>
        <xdr:cNvPr id="233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8401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137795</xdr:rowOff>
    </xdr:to>
    <xdr:pic>
      <xdr:nvPicPr>
        <xdr:cNvPr id="234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7378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384175</xdr:rowOff>
    </xdr:to>
    <xdr:pic>
      <xdr:nvPicPr>
        <xdr:cNvPr id="23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9842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389890</xdr:rowOff>
    </xdr:to>
    <xdr:pic>
      <xdr:nvPicPr>
        <xdr:cNvPr id="23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9899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116205</xdr:rowOff>
    </xdr:to>
    <xdr:pic>
      <xdr:nvPicPr>
        <xdr:cNvPr id="237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162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113665</xdr:rowOff>
    </xdr:to>
    <xdr:pic>
      <xdr:nvPicPr>
        <xdr:cNvPr id="238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713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377190</xdr:rowOff>
    </xdr:to>
    <xdr:pic>
      <xdr:nvPicPr>
        <xdr:cNvPr id="23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9772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166370</xdr:rowOff>
    </xdr:to>
    <xdr:pic>
      <xdr:nvPicPr>
        <xdr:cNvPr id="240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113030</xdr:rowOff>
    </xdr:to>
    <xdr:pic>
      <xdr:nvPicPr>
        <xdr:cNvPr id="241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7131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142240</xdr:rowOff>
    </xdr:to>
    <xdr:pic>
      <xdr:nvPicPr>
        <xdr:cNvPr id="24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386080</xdr:rowOff>
    </xdr:to>
    <xdr:pic>
      <xdr:nvPicPr>
        <xdr:cNvPr id="24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9861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142875</xdr:rowOff>
    </xdr:to>
    <xdr:pic>
      <xdr:nvPicPr>
        <xdr:cNvPr id="24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429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229235</xdr:rowOff>
    </xdr:to>
    <xdr:pic>
      <xdr:nvPicPr>
        <xdr:cNvPr id="24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29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405130</xdr:rowOff>
    </xdr:to>
    <xdr:pic>
      <xdr:nvPicPr>
        <xdr:cNvPr id="24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5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230505</xdr:rowOff>
    </xdr:to>
    <xdr:pic>
      <xdr:nvPicPr>
        <xdr:cNvPr id="24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30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403860</xdr:rowOff>
    </xdr:to>
    <xdr:pic>
      <xdr:nvPicPr>
        <xdr:cNvPr id="24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39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219075</xdr:rowOff>
    </xdr:to>
    <xdr:pic>
      <xdr:nvPicPr>
        <xdr:cNvPr id="24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19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147955</xdr:rowOff>
    </xdr:to>
    <xdr:pic>
      <xdr:nvPicPr>
        <xdr:cNvPr id="25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480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384175</xdr:rowOff>
    </xdr:to>
    <xdr:pic>
      <xdr:nvPicPr>
        <xdr:cNvPr id="25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9842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228600</xdr:rowOff>
    </xdr:to>
    <xdr:pic>
      <xdr:nvPicPr>
        <xdr:cNvPr id="25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828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142875</xdr:rowOff>
    </xdr:to>
    <xdr:pic>
      <xdr:nvPicPr>
        <xdr:cNvPr id="25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7429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170815</xdr:colOff>
      <xdr:row>20</xdr:row>
      <xdr:rowOff>591820</xdr:rowOff>
    </xdr:to>
    <xdr:pic>
      <xdr:nvPicPr>
        <xdr:cNvPr id="254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12604750"/>
          <a:ext cx="170815" cy="591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170815</xdr:colOff>
      <xdr:row>13</xdr:row>
      <xdr:rowOff>5080</xdr:rowOff>
    </xdr:to>
    <xdr:pic>
      <xdr:nvPicPr>
        <xdr:cNvPr id="255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5546725"/>
          <a:ext cx="170815" cy="6051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148590</xdr:rowOff>
    </xdr:to>
    <xdr:pic>
      <xdr:nvPicPr>
        <xdr:cNvPr id="25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486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416560</xdr:rowOff>
    </xdr:to>
    <xdr:pic>
      <xdr:nvPicPr>
        <xdr:cNvPr id="25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166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151765</xdr:rowOff>
    </xdr:to>
    <xdr:pic>
      <xdr:nvPicPr>
        <xdr:cNvPr id="25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51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412750</xdr:rowOff>
    </xdr:to>
    <xdr:pic>
      <xdr:nvPicPr>
        <xdr:cNvPr id="25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151130</xdr:rowOff>
    </xdr:to>
    <xdr:pic>
      <xdr:nvPicPr>
        <xdr:cNvPr id="26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51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422910</xdr:rowOff>
    </xdr:to>
    <xdr:pic>
      <xdr:nvPicPr>
        <xdr:cNvPr id="26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22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236855</xdr:rowOff>
    </xdr:to>
    <xdr:pic>
      <xdr:nvPicPr>
        <xdr:cNvPr id="26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369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422275</xdr:rowOff>
    </xdr:to>
    <xdr:pic>
      <xdr:nvPicPr>
        <xdr:cNvPr id="26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22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238125</xdr:rowOff>
    </xdr:to>
    <xdr:pic>
      <xdr:nvPicPr>
        <xdr:cNvPr id="26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382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419735</xdr:rowOff>
    </xdr:to>
    <xdr:pic>
      <xdr:nvPicPr>
        <xdr:cNvPr id="26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234315</xdr:rowOff>
    </xdr:to>
    <xdr:pic>
      <xdr:nvPicPr>
        <xdr:cNvPr id="26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343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155575</xdr:rowOff>
    </xdr:to>
    <xdr:pic>
      <xdr:nvPicPr>
        <xdr:cNvPr id="26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556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151765</xdr:rowOff>
    </xdr:to>
    <xdr:pic>
      <xdr:nvPicPr>
        <xdr:cNvPr id="26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751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409575</xdr:rowOff>
    </xdr:to>
    <xdr:pic>
      <xdr:nvPicPr>
        <xdr:cNvPr id="26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10096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234315</xdr:rowOff>
    </xdr:to>
    <xdr:pic>
      <xdr:nvPicPr>
        <xdr:cNvPr id="27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8343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151130</xdr:rowOff>
    </xdr:to>
    <xdr:pic>
      <xdr:nvPicPr>
        <xdr:cNvPr id="27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751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170815</xdr:colOff>
      <xdr:row>13</xdr:row>
      <xdr:rowOff>591820</xdr:rowOff>
    </xdr:to>
    <xdr:pic>
      <xdr:nvPicPr>
        <xdr:cNvPr id="272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70815" cy="591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170815</xdr:colOff>
      <xdr:row>13</xdr:row>
      <xdr:rowOff>591820</xdr:rowOff>
    </xdr:to>
    <xdr:pic>
      <xdr:nvPicPr>
        <xdr:cNvPr id="273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70815" cy="591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2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27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27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2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27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27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2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28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28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2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28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28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2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28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28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2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29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29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2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29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29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29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29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29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2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29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30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0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30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0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30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0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30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1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31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1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31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1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31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2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32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2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32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2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32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2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33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3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33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3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33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3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33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4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34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4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34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4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34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5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35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5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35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5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35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5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36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6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36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6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36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6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36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7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37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7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37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7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37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8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38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8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38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8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38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8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39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9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39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9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39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39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39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4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40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40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4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40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40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4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40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40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4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41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41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4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41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41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4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41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41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110490</xdr:rowOff>
    </xdr:to>
    <xdr:pic>
      <xdr:nvPicPr>
        <xdr:cNvPr id="418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105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384810</xdr:rowOff>
    </xdr:to>
    <xdr:pic>
      <xdr:nvPicPr>
        <xdr:cNvPr id="41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9848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209550</xdr:rowOff>
    </xdr:to>
    <xdr:pic>
      <xdr:nvPicPr>
        <xdr:cNvPr id="420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09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113665</xdr:rowOff>
    </xdr:to>
    <xdr:pic>
      <xdr:nvPicPr>
        <xdr:cNvPr id="421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13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381000</xdr:rowOff>
    </xdr:to>
    <xdr:pic>
      <xdr:nvPicPr>
        <xdr:cNvPr id="42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981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207010</xdr:rowOff>
    </xdr:to>
    <xdr:pic>
      <xdr:nvPicPr>
        <xdr:cNvPr id="423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113030</xdr:rowOff>
    </xdr:to>
    <xdr:pic>
      <xdr:nvPicPr>
        <xdr:cNvPr id="424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131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390525</xdr:rowOff>
    </xdr:to>
    <xdr:pic>
      <xdr:nvPicPr>
        <xdr:cNvPr id="42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9906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168910</xdr:rowOff>
    </xdr:to>
    <xdr:pic>
      <xdr:nvPicPr>
        <xdr:cNvPr id="426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768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400050</xdr:rowOff>
    </xdr:to>
    <xdr:pic>
      <xdr:nvPicPr>
        <xdr:cNvPr id="42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0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170815</xdr:rowOff>
    </xdr:to>
    <xdr:pic>
      <xdr:nvPicPr>
        <xdr:cNvPr id="428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770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389255</xdr:rowOff>
    </xdr:to>
    <xdr:pic>
      <xdr:nvPicPr>
        <xdr:cNvPr id="42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9893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166370</xdr:rowOff>
    </xdr:to>
    <xdr:pic>
      <xdr:nvPicPr>
        <xdr:cNvPr id="430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117475</xdr:rowOff>
    </xdr:to>
    <xdr:pic>
      <xdr:nvPicPr>
        <xdr:cNvPr id="431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17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83820</xdr:colOff>
      <xdr:row>13</xdr:row>
      <xdr:rowOff>113665</xdr:rowOff>
    </xdr:to>
    <xdr:pic>
      <xdr:nvPicPr>
        <xdr:cNvPr id="432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820" cy="713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83820</xdr:colOff>
      <xdr:row>13</xdr:row>
      <xdr:rowOff>378460</xdr:rowOff>
    </xdr:to>
    <xdr:pic>
      <xdr:nvPicPr>
        <xdr:cNvPr id="43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820" cy="9785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83820</xdr:colOff>
      <xdr:row>13</xdr:row>
      <xdr:rowOff>167005</xdr:rowOff>
    </xdr:to>
    <xdr:pic>
      <xdr:nvPicPr>
        <xdr:cNvPr id="434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820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83820</xdr:colOff>
      <xdr:row>13</xdr:row>
      <xdr:rowOff>113030</xdr:rowOff>
    </xdr:to>
    <xdr:pic>
      <xdr:nvPicPr>
        <xdr:cNvPr id="435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820" cy="7131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400050</xdr:rowOff>
    </xdr:to>
    <xdr:pic>
      <xdr:nvPicPr>
        <xdr:cNvPr id="43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0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405765</xdr:rowOff>
    </xdr:to>
    <xdr:pic>
      <xdr:nvPicPr>
        <xdr:cNvPr id="43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5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407035</xdr:rowOff>
    </xdr:to>
    <xdr:pic>
      <xdr:nvPicPr>
        <xdr:cNvPr id="43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71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405130</xdr:rowOff>
    </xdr:to>
    <xdr:pic>
      <xdr:nvPicPr>
        <xdr:cNvPr id="43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5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403225</xdr:rowOff>
    </xdr:to>
    <xdr:pic>
      <xdr:nvPicPr>
        <xdr:cNvPr id="44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33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403225</xdr:rowOff>
    </xdr:to>
    <xdr:pic>
      <xdr:nvPicPr>
        <xdr:cNvPr id="44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10033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407035</xdr:rowOff>
    </xdr:to>
    <xdr:pic>
      <xdr:nvPicPr>
        <xdr:cNvPr id="44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71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408305</xdr:rowOff>
    </xdr:to>
    <xdr:pic>
      <xdr:nvPicPr>
        <xdr:cNvPr id="44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83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405765</xdr:rowOff>
    </xdr:to>
    <xdr:pic>
      <xdr:nvPicPr>
        <xdr:cNvPr id="44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5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404495</xdr:rowOff>
    </xdr:to>
    <xdr:pic>
      <xdr:nvPicPr>
        <xdr:cNvPr id="44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45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142875</xdr:rowOff>
    </xdr:to>
    <xdr:pic>
      <xdr:nvPicPr>
        <xdr:cNvPr id="446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429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428625</xdr:rowOff>
    </xdr:to>
    <xdr:pic>
      <xdr:nvPicPr>
        <xdr:cNvPr id="44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261620</xdr:rowOff>
    </xdr:to>
    <xdr:pic>
      <xdr:nvPicPr>
        <xdr:cNvPr id="448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616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144780</xdr:rowOff>
    </xdr:to>
    <xdr:pic>
      <xdr:nvPicPr>
        <xdr:cNvPr id="449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448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424180</xdr:rowOff>
    </xdr:to>
    <xdr:pic>
      <xdr:nvPicPr>
        <xdr:cNvPr id="45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257810</xdr:rowOff>
    </xdr:to>
    <xdr:pic>
      <xdr:nvPicPr>
        <xdr:cNvPr id="451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578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144145</xdr:rowOff>
    </xdr:to>
    <xdr:pic>
      <xdr:nvPicPr>
        <xdr:cNvPr id="452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442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434340</xdr:rowOff>
    </xdr:to>
    <xdr:pic>
      <xdr:nvPicPr>
        <xdr:cNvPr id="45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34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247650</xdr:rowOff>
    </xdr:to>
    <xdr:pic>
      <xdr:nvPicPr>
        <xdr:cNvPr id="454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47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433070</xdr:rowOff>
    </xdr:to>
    <xdr:pic>
      <xdr:nvPicPr>
        <xdr:cNvPr id="45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331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249555</xdr:rowOff>
    </xdr:to>
    <xdr:pic>
      <xdr:nvPicPr>
        <xdr:cNvPr id="456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49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431800</xdr:rowOff>
    </xdr:to>
    <xdr:pic>
      <xdr:nvPicPr>
        <xdr:cNvPr id="45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31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246380</xdr:rowOff>
    </xdr:to>
    <xdr:pic>
      <xdr:nvPicPr>
        <xdr:cNvPr id="458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464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149860</xdr:rowOff>
    </xdr:to>
    <xdr:pic>
      <xdr:nvPicPr>
        <xdr:cNvPr id="459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499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144780</xdr:rowOff>
    </xdr:to>
    <xdr:pic>
      <xdr:nvPicPr>
        <xdr:cNvPr id="460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7448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422275</xdr:rowOff>
    </xdr:to>
    <xdr:pic>
      <xdr:nvPicPr>
        <xdr:cNvPr id="46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1022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247015</xdr:rowOff>
    </xdr:to>
    <xdr:pic>
      <xdr:nvPicPr>
        <xdr:cNvPr id="462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8470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144145</xdr:rowOff>
    </xdr:to>
    <xdr:pic>
      <xdr:nvPicPr>
        <xdr:cNvPr id="463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7442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170815</xdr:colOff>
      <xdr:row>13</xdr:row>
      <xdr:rowOff>0</xdr:rowOff>
    </xdr:to>
    <xdr:pic>
      <xdr:nvPicPr>
        <xdr:cNvPr id="464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5546725"/>
          <a:ext cx="170815" cy="600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135255</xdr:rowOff>
    </xdr:to>
    <xdr:pic>
      <xdr:nvPicPr>
        <xdr:cNvPr id="465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353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403225</xdr:rowOff>
    </xdr:to>
    <xdr:pic>
      <xdr:nvPicPr>
        <xdr:cNvPr id="46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33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255270</xdr:rowOff>
    </xdr:to>
    <xdr:pic>
      <xdr:nvPicPr>
        <xdr:cNvPr id="467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553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137795</xdr:rowOff>
    </xdr:to>
    <xdr:pic>
      <xdr:nvPicPr>
        <xdr:cNvPr id="468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378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408305</xdr:rowOff>
    </xdr:to>
    <xdr:pic>
      <xdr:nvPicPr>
        <xdr:cNvPr id="46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83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251460</xdr:rowOff>
    </xdr:to>
    <xdr:pic>
      <xdr:nvPicPr>
        <xdr:cNvPr id="470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515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137795</xdr:rowOff>
    </xdr:to>
    <xdr:pic>
      <xdr:nvPicPr>
        <xdr:cNvPr id="471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378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408940</xdr:rowOff>
    </xdr:to>
    <xdr:pic>
      <xdr:nvPicPr>
        <xdr:cNvPr id="47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90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241300</xdr:rowOff>
    </xdr:to>
    <xdr:pic>
      <xdr:nvPicPr>
        <xdr:cNvPr id="473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413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242570</xdr:rowOff>
    </xdr:to>
    <xdr:pic>
      <xdr:nvPicPr>
        <xdr:cNvPr id="474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42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238760</xdr:rowOff>
    </xdr:to>
    <xdr:pic>
      <xdr:nvPicPr>
        <xdr:cNvPr id="475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137795</xdr:rowOff>
    </xdr:to>
    <xdr:pic>
      <xdr:nvPicPr>
        <xdr:cNvPr id="476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7378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404495</xdr:rowOff>
    </xdr:to>
    <xdr:pic>
      <xdr:nvPicPr>
        <xdr:cNvPr id="47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10045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240030</xdr:rowOff>
    </xdr:to>
    <xdr:pic>
      <xdr:nvPicPr>
        <xdr:cNvPr id="478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8401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137795</xdr:rowOff>
    </xdr:to>
    <xdr:pic>
      <xdr:nvPicPr>
        <xdr:cNvPr id="479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7378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384175</xdr:rowOff>
    </xdr:to>
    <xdr:pic>
      <xdr:nvPicPr>
        <xdr:cNvPr id="48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9842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389890</xdr:rowOff>
    </xdr:to>
    <xdr:pic>
      <xdr:nvPicPr>
        <xdr:cNvPr id="48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9899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116205</xdr:rowOff>
    </xdr:to>
    <xdr:pic>
      <xdr:nvPicPr>
        <xdr:cNvPr id="482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162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113665</xdr:rowOff>
    </xdr:to>
    <xdr:pic>
      <xdr:nvPicPr>
        <xdr:cNvPr id="483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713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377190</xdr:rowOff>
    </xdr:to>
    <xdr:pic>
      <xdr:nvPicPr>
        <xdr:cNvPr id="48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9772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166370</xdr:rowOff>
    </xdr:to>
    <xdr:pic>
      <xdr:nvPicPr>
        <xdr:cNvPr id="485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113030</xdr:rowOff>
    </xdr:to>
    <xdr:pic>
      <xdr:nvPicPr>
        <xdr:cNvPr id="486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7131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142240</xdr:rowOff>
    </xdr:to>
    <xdr:pic>
      <xdr:nvPicPr>
        <xdr:cNvPr id="48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386080</xdr:rowOff>
    </xdr:to>
    <xdr:pic>
      <xdr:nvPicPr>
        <xdr:cNvPr id="48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9861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142875</xdr:rowOff>
    </xdr:to>
    <xdr:pic>
      <xdr:nvPicPr>
        <xdr:cNvPr id="48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429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229235</xdr:rowOff>
    </xdr:to>
    <xdr:pic>
      <xdr:nvPicPr>
        <xdr:cNvPr id="49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29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405130</xdr:rowOff>
    </xdr:to>
    <xdr:pic>
      <xdr:nvPicPr>
        <xdr:cNvPr id="49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5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230505</xdr:rowOff>
    </xdr:to>
    <xdr:pic>
      <xdr:nvPicPr>
        <xdr:cNvPr id="49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30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403860</xdr:rowOff>
    </xdr:to>
    <xdr:pic>
      <xdr:nvPicPr>
        <xdr:cNvPr id="49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39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219075</xdr:rowOff>
    </xdr:to>
    <xdr:pic>
      <xdr:nvPicPr>
        <xdr:cNvPr id="49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19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147955</xdr:rowOff>
    </xdr:to>
    <xdr:pic>
      <xdr:nvPicPr>
        <xdr:cNvPr id="49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480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384175</xdr:rowOff>
    </xdr:to>
    <xdr:pic>
      <xdr:nvPicPr>
        <xdr:cNvPr id="49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9842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228600</xdr:rowOff>
    </xdr:to>
    <xdr:pic>
      <xdr:nvPicPr>
        <xdr:cNvPr id="49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828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142875</xdr:rowOff>
    </xdr:to>
    <xdr:pic>
      <xdr:nvPicPr>
        <xdr:cNvPr id="49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7429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170815</xdr:colOff>
      <xdr:row>20</xdr:row>
      <xdr:rowOff>591820</xdr:rowOff>
    </xdr:to>
    <xdr:pic>
      <xdr:nvPicPr>
        <xdr:cNvPr id="499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12604750"/>
          <a:ext cx="170815" cy="591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170815</xdr:colOff>
      <xdr:row>13</xdr:row>
      <xdr:rowOff>5080</xdr:rowOff>
    </xdr:to>
    <xdr:pic>
      <xdr:nvPicPr>
        <xdr:cNvPr id="500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5546725"/>
          <a:ext cx="170815" cy="6051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148590</xdr:rowOff>
    </xdr:to>
    <xdr:pic>
      <xdr:nvPicPr>
        <xdr:cNvPr id="50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486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416560</xdr:rowOff>
    </xdr:to>
    <xdr:pic>
      <xdr:nvPicPr>
        <xdr:cNvPr id="50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166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151765</xdr:rowOff>
    </xdr:to>
    <xdr:pic>
      <xdr:nvPicPr>
        <xdr:cNvPr id="50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51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412750</xdr:rowOff>
    </xdr:to>
    <xdr:pic>
      <xdr:nvPicPr>
        <xdr:cNvPr id="50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151130</xdr:rowOff>
    </xdr:to>
    <xdr:pic>
      <xdr:nvPicPr>
        <xdr:cNvPr id="50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51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422910</xdr:rowOff>
    </xdr:to>
    <xdr:pic>
      <xdr:nvPicPr>
        <xdr:cNvPr id="50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22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236855</xdr:rowOff>
    </xdr:to>
    <xdr:pic>
      <xdr:nvPicPr>
        <xdr:cNvPr id="50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369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422275</xdr:rowOff>
    </xdr:to>
    <xdr:pic>
      <xdr:nvPicPr>
        <xdr:cNvPr id="50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22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238125</xdr:rowOff>
    </xdr:to>
    <xdr:pic>
      <xdr:nvPicPr>
        <xdr:cNvPr id="50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382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419735</xdr:rowOff>
    </xdr:to>
    <xdr:pic>
      <xdr:nvPicPr>
        <xdr:cNvPr id="51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234315</xdr:rowOff>
    </xdr:to>
    <xdr:pic>
      <xdr:nvPicPr>
        <xdr:cNvPr id="51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343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155575</xdr:rowOff>
    </xdr:to>
    <xdr:pic>
      <xdr:nvPicPr>
        <xdr:cNvPr id="51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556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151765</xdr:rowOff>
    </xdr:to>
    <xdr:pic>
      <xdr:nvPicPr>
        <xdr:cNvPr id="51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751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409575</xdr:rowOff>
    </xdr:to>
    <xdr:pic>
      <xdr:nvPicPr>
        <xdr:cNvPr id="51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10096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234315</xdr:rowOff>
    </xdr:to>
    <xdr:pic>
      <xdr:nvPicPr>
        <xdr:cNvPr id="51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8343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151130</xdr:rowOff>
    </xdr:to>
    <xdr:pic>
      <xdr:nvPicPr>
        <xdr:cNvPr id="51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751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110490</xdr:rowOff>
    </xdr:to>
    <xdr:pic>
      <xdr:nvPicPr>
        <xdr:cNvPr id="517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105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384810</xdr:rowOff>
    </xdr:to>
    <xdr:pic>
      <xdr:nvPicPr>
        <xdr:cNvPr id="51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9848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209550</xdr:rowOff>
    </xdr:to>
    <xdr:pic>
      <xdr:nvPicPr>
        <xdr:cNvPr id="519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09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113665</xdr:rowOff>
    </xdr:to>
    <xdr:pic>
      <xdr:nvPicPr>
        <xdr:cNvPr id="520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13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381000</xdr:rowOff>
    </xdr:to>
    <xdr:pic>
      <xdr:nvPicPr>
        <xdr:cNvPr id="52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981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207010</xdr:rowOff>
    </xdr:to>
    <xdr:pic>
      <xdr:nvPicPr>
        <xdr:cNvPr id="522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113030</xdr:rowOff>
    </xdr:to>
    <xdr:pic>
      <xdr:nvPicPr>
        <xdr:cNvPr id="523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131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390525</xdr:rowOff>
    </xdr:to>
    <xdr:pic>
      <xdr:nvPicPr>
        <xdr:cNvPr id="52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9906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168910</xdr:rowOff>
    </xdr:to>
    <xdr:pic>
      <xdr:nvPicPr>
        <xdr:cNvPr id="525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768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400050</xdr:rowOff>
    </xdr:to>
    <xdr:pic>
      <xdr:nvPicPr>
        <xdr:cNvPr id="52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0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170815</xdr:rowOff>
    </xdr:to>
    <xdr:pic>
      <xdr:nvPicPr>
        <xdr:cNvPr id="527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770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389255</xdr:rowOff>
    </xdr:to>
    <xdr:pic>
      <xdr:nvPicPr>
        <xdr:cNvPr id="52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9893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166370</xdr:rowOff>
    </xdr:to>
    <xdr:pic>
      <xdr:nvPicPr>
        <xdr:cNvPr id="529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117475</xdr:rowOff>
    </xdr:to>
    <xdr:pic>
      <xdr:nvPicPr>
        <xdr:cNvPr id="530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17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83820</xdr:colOff>
      <xdr:row>13</xdr:row>
      <xdr:rowOff>113665</xdr:rowOff>
    </xdr:to>
    <xdr:pic>
      <xdr:nvPicPr>
        <xdr:cNvPr id="531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820" cy="713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83820</xdr:colOff>
      <xdr:row>13</xdr:row>
      <xdr:rowOff>378460</xdr:rowOff>
    </xdr:to>
    <xdr:pic>
      <xdr:nvPicPr>
        <xdr:cNvPr id="53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820" cy="9785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83820</xdr:colOff>
      <xdr:row>13</xdr:row>
      <xdr:rowOff>167005</xdr:rowOff>
    </xdr:to>
    <xdr:pic>
      <xdr:nvPicPr>
        <xdr:cNvPr id="533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820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83820</xdr:colOff>
      <xdr:row>13</xdr:row>
      <xdr:rowOff>113030</xdr:rowOff>
    </xdr:to>
    <xdr:pic>
      <xdr:nvPicPr>
        <xdr:cNvPr id="534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820" cy="7131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400050</xdr:rowOff>
    </xdr:to>
    <xdr:pic>
      <xdr:nvPicPr>
        <xdr:cNvPr id="53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0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405765</xdr:rowOff>
    </xdr:to>
    <xdr:pic>
      <xdr:nvPicPr>
        <xdr:cNvPr id="53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5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407035</xdr:rowOff>
    </xdr:to>
    <xdr:pic>
      <xdr:nvPicPr>
        <xdr:cNvPr id="53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71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405130</xdr:rowOff>
    </xdr:to>
    <xdr:pic>
      <xdr:nvPicPr>
        <xdr:cNvPr id="53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5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403225</xdr:rowOff>
    </xdr:to>
    <xdr:pic>
      <xdr:nvPicPr>
        <xdr:cNvPr id="53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33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403225</xdr:rowOff>
    </xdr:to>
    <xdr:pic>
      <xdr:nvPicPr>
        <xdr:cNvPr id="54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10033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407035</xdr:rowOff>
    </xdr:to>
    <xdr:pic>
      <xdr:nvPicPr>
        <xdr:cNvPr id="54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71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408305</xdr:rowOff>
    </xdr:to>
    <xdr:pic>
      <xdr:nvPicPr>
        <xdr:cNvPr id="54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83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405765</xdr:rowOff>
    </xdr:to>
    <xdr:pic>
      <xdr:nvPicPr>
        <xdr:cNvPr id="54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5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404495</xdr:rowOff>
    </xdr:to>
    <xdr:pic>
      <xdr:nvPicPr>
        <xdr:cNvPr id="54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45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142875</xdr:rowOff>
    </xdr:to>
    <xdr:pic>
      <xdr:nvPicPr>
        <xdr:cNvPr id="545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429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428625</xdr:rowOff>
    </xdr:to>
    <xdr:pic>
      <xdr:nvPicPr>
        <xdr:cNvPr id="54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261620</xdr:rowOff>
    </xdr:to>
    <xdr:pic>
      <xdr:nvPicPr>
        <xdr:cNvPr id="547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616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144780</xdr:rowOff>
    </xdr:to>
    <xdr:pic>
      <xdr:nvPicPr>
        <xdr:cNvPr id="548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448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424180</xdr:rowOff>
    </xdr:to>
    <xdr:pic>
      <xdr:nvPicPr>
        <xdr:cNvPr id="54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257810</xdr:rowOff>
    </xdr:to>
    <xdr:pic>
      <xdr:nvPicPr>
        <xdr:cNvPr id="550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578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144145</xdr:rowOff>
    </xdr:to>
    <xdr:pic>
      <xdr:nvPicPr>
        <xdr:cNvPr id="551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442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434340</xdr:rowOff>
    </xdr:to>
    <xdr:pic>
      <xdr:nvPicPr>
        <xdr:cNvPr id="55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34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247650</xdr:rowOff>
    </xdr:to>
    <xdr:pic>
      <xdr:nvPicPr>
        <xdr:cNvPr id="553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47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433070</xdr:rowOff>
    </xdr:to>
    <xdr:pic>
      <xdr:nvPicPr>
        <xdr:cNvPr id="55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331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249555</xdr:rowOff>
    </xdr:to>
    <xdr:pic>
      <xdr:nvPicPr>
        <xdr:cNvPr id="555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49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431800</xdr:rowOff>
    </xdr:to>
    <xdr:pic>
      <xdr:nvPicPr>
        <xdr:cNvPr id="55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31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246380</xdr:rowOff>
    </xdr:to>
    <xdr:pic>
      <xdr:nvPicPr>
        <xdr:cNvPr id="557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464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149860</xdr:rowOff>
    </xdr:to>
    <xdr:pic>
      <xdr:nvPicPr>
        <xdr:cNvPr id="558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499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144780</xdr:rowOff>
    </xdr:to>
    <xdr:pic>
      <xdr:nvPicPr>
        <xdr:cNvPr id="559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7448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422275</xdr:rowOff>
    </xdr:to>
    <xdr:pic>
      <xdr:nvPicPr>
        <xdr:cNvPr id="56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1022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247015</xdr:rowOff>
    </xdr:to>
    <xdr:pic>
      <xdr:nvPicPr>
        <xdr:cNvPr id="561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8470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144145</xdr:rowOff>
    </xdr:to>
    <xdr:pic>
      <xdr:nvPicPr>
        <xdr:cNvPr id="562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7442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170815</xdr:colOff>
      <xdr:row>13</xdr:row>
      <xdr:rowOff>0</xdr:rowOff>
    </xdr:to>
    <xdr:pic>
      <xdr:nvPicPr>
        <xdr:cNvPr id="563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5546725"/>
          <a:ext cx="170815" cy="600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135255</xdr:rowOff>
    </xdr:to>
    <xdr:pic>
      <xdr:nvPicPr>
        <xdr:cNvPr id="564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353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403225</xdr:rowOff>
    </xdr:to>
    <xdr:pic>
      <xdr:nvPicPr>
        <xdr:cNvPr id="56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33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255270</xdr:rowOff>
    </xdr:to>
    <xdr:pic>
      <xdr:nvPicPr>
        <xdr:cNvPr id="566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553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137795</xdr:rowOff>
    </xdr:to>
    <xdr:pic>
      <xdr:nvPicPr>
        <xdr:cNvPr id="567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378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408305</xdr:rowOff>
    </xdr:to>
    <xdr:pic>
      <xdr:nvPicPr>
        <xdr:cNvPr id="56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83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251460</xdr:rowOff>
    </xdr:to>
    <xdr:pic>
      <xdr:nvPicPr>
        <xdr:cNvPr id="569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515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137795</xdr:rowOff>
    </xdr:to>
    <xdr:pic>
      <xdr:nvPicPr>
        <xdr:cNvPr id="570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378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408305</xdr:rowOff>
    </xdr:to>
    <xdr:pic>
      <xdr:nvPicPr>
        <xdr:cNvPr id="57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83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241300</xdr:rowOff>
    </xdr:to>
    <xdr:pic>
      <xdr:nvPicPr>
        <xdr:cNvPr id="572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413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242570</xdr:rowOff>
    </xdr:to>
    <xdr:pic>
      <xdr:nvPicPr>
        <xdr:cNvPr id="573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42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238760</xdr:rowOff>
    </xdr:to>
    <xdr:pic>
      <xdr:nvPicPr>
        <xdr:cNvPr id="574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137795</xdr:rowOff>
    </xdr:to>
    <xdr:pic>
      <xdr:nvPicPr>
        <xdr:cNvPr id="575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7378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404495</xdr:rowOff>
    </xdr:to>
    <xdr:pic>
      <xdr:nvPicPr>
        <xdr:cNvPr id="57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10045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240030</xdr:rowOff>
    </xdr:to>
    <xdr:pic>
      <xdr:nvPicPr>
        <xdr:cNvPr id="577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8401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137795</xdr:rowOff>
    </xdr:to>
    <xdr:pic>
      <xdr:nvPicPr>
        <xdr:cNvPr id="578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7378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384175</xdr:rowOff>
    </xdr:to>
    <xdr:pic>
      <xdr:nvPicPr>
        <xdr:cNvPr id="57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9842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389890</xdr:rowOff>
    </xdr:to>
    <xdr:pic>
      <xdr:nvPicPr>
        <xdr:cNvPr id="58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9899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116205</xdr:rowOff>
    </xdr:to>
    <xdr:pic>
      <xdr:nvPicPr>
        <xdr:cNvPr id="581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162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113665</xdr:rowOff>
    </xdr:to>
    <xdr:pic>
      <xdr:nvPicPr>
        <xdr:cNvPr id="582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713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377190</xdr:rowOff>
    </xdr:to>
    <xdr:pic>
      <xdr:nvPicPr>
        <xdr:cNvPr id="58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9772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166370</xdr:rowOff>
    </xdr:to>
    <xdr:pic>
      <xdr:nvPicPr>
        <xdr:cNvPr id="584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113030</xdr:rowOff>
    </xdr:to>
    <xdr:pic>
      <xdr:nvPicPr>
        <xdr:cNvPr id="585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7131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142240</xdr:rowOff>
    </xdr:to>
    <xdr:pic>
      <xdr:nvPicPr>
        <xdr:cNvPr id="58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386080</xdr:rowOff>
    </xdr:to>
    <xdr:pic>
      <xdr:nvPicPr>
        <xdr:cNvPr id="58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9861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142875</xdr:rowOff>
    </xdr:to>
    <xdr:pic>
      <xdr:nvPicPr>
        <xdr:cNvPr id="58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429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229235</xdr:rowOff>
    </xdr:to>
    <xdr:pic>
      <xdr:nvPicPr>
        <xdr:cNvPr id="58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29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405130</xdr:rowOff>
    </xdr:to>
    <xdr:pic>
      <xdr:nvPicPr>
        <xdr:cNvPr id="59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5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230505</xdr:rowOff>
    </xdr:to>
    <xdr:pic>
      <xdr:nvPicPr>
        <xdr:cNvPr id="59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30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403860</xdr:rowOff>
    </xdr:to>
    <xdr:pic>
      <xdr:nvPicPr>
        <xdr:cNvPr id="59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039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219075</xdr:rowOff>
    </xdr:to>
    <xdr:pic>
      <xdr:nvPicPr>
        <xdr:cNvPr id="59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19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147955</xdr:rowOff>
    </xdr:to>
    <xdr:pic>
      <xdr:nvPicPr>
        <xdr:cNvPr id="59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480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384175</xdr:rowOff>
    </xdr:to>
    <xdr:pic>
      <xdr:nvPicPr>
        <xdr:cNvPr id="59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9842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228600</xdr:rowOff>
    </xdr:to>
    <xdr:pic>
      <xdr:nvPicPr>
        <xdr:cNvPr id="59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828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142875</xdr:rowOff>
    </xdr:to>
    <xdr:pic>
      <xdr:nvPicPr>
        <xdr:cNvPr id="59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7429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170815</xdr:colOff>
      <xdr:row>20</xdr:row>
      <xdr:rowOff>591820</xdr:rowOff>
    </xdr:to>
    <xdr:pic>
      <xdr:nvPicPr>
        <xdr:cNvPr id="598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12604750"/>
          <a:ext cx="170815" cy="591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170815</xdr:colOff>
      <xdr:row>13</xdr:row>
      <xdr:rowOff>5080</xdr:rowOff>
    </xdr:to>
    <xdr:pic>
      <xdr:nvPicPr>
        <xdr:cNvPr id="599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5546725"/>
          <a:ext cx="170815" cy="6051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148590</xdr:rowOff>
    </xdr:to>
    <xdr:pic>
      <xdr:nvPicPr>
        <xdr:cNvPr id="60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486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416560</xdr:rowOff>
    </xdr:to>
    <xdr:pic>
      <xdr:nvPicPr>
        <xdr:cNvPr id="60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166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151765</xdr:rowOff>
    </xdr:to>
    <xdr:pic>
      <xdr:nvPicPr>
        <xdr:cNvPr id="60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51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412750</xdr:rowOff>
    </xdr:to>
    <xdr:pic>
      <xdr:nvPicPr>
        <xdr:cNvPr id="60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151130</xdr:rowOff>
    </xdr:to>
    <xdr:pic>
      <xdr:nvPicPr>
        <xdr:cNvPr id="60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51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422910</xdr:rowOff>
    </xdr:to>
    <xdr:pic>
      <xdr:nvPicPr>
        <xdr:cNvPr id="60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22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236855</xdr:rowOff>
    </xdr:to>
    <xdr:pic>
      <xdr:nvPicPr>
        <xdr:cNvPr id="60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369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422275</xdr:rowOff>
    </xdr:to>
    <xdr:pic>
      <xdr:nvPicPr>
        <xdr:cNvPr id="60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22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238125</xdr:rowOff>
    </xdr:to>
    <xdr:pic>
      <xdr:nvPicPr>
        <xdr:cNvPr id="60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382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419735</xdr:rowOff>
    </xdr:to>
    <xdr:pic>
      <xdr:nvPicPr>
        <xdr:cNvPr id="60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234315</xdr:rowOff>
    </xdr:to>
    <xdr:pic>
      <xdr:nvPicPr>
        <xdr:cNvPr id="61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3185" cy="8343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13</xdr:row>
      <xdr:rowOff>155575</xdr:rowOff>
    </xdr:to>
    <xdr:pic>
      <xdr:nvPicPr>
        <xdr:cNvPr id="61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0645" cy="7556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151765</xdr:rowOff>
    </xdr:to>
    <xdr:pic>
      <xdr:nvPicPr>
        <xdr:cNvPr id="61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751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409575</xdr:rowOff>
    </xdr:to>
    <xdr:pic>
      <xdr:nvPicPr>
        <xdr:cNvPr id="61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10096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234315</xdr:rowOff>
    </xdr:to>
    <xdr:pic>
      <xdr:nvPicPr>
        <xdr:cNvPr id="61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8343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151130</xdr:rowOff>
    </xdr:to>
    <xdr:pic>
      <xdr:nvPicPr>
        <xdr:cNvPr id="61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95775" y="5546725"/>
          <a:ext cx="85090" cy="751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170815</xdr:colOff>
      <xdr:row>13</xdr:row>
      <xdr:rowOff>591820</xdr:rowOff>
    </xdr:to>
    <xdr:pic>
      <xdr:nvPicPr>
        <xdr:cNvPr id="616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70815" cy="591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170815</xdr:colOff>
      <xdr:row>13</xdr:row>
      <xdr:rowOff>591820</xdr:rowOff>
    </xdr:to>
    <xdr:pic>
      <xdr:nvPicPr>
        <xdr:cNvPr id="617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70815" cy="591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1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62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2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62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2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62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2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62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3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63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3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63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3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63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4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64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4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64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4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64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4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65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5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65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5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65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5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65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6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66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6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66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6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66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6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7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67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7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67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7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7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67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7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68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8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68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8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68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142875</xdr:rowOff>
    </xdr:to>
    <xdr:pic>
      <xdr:nvPicPr>
        <xdr:cNvPr id="68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189865</xdr:colOff>
      <xdr:row>13</xdr:row>
      <xdr:rowOff>133350</xdr:rowOff>
    </xdr:to>
    <xdr:pic>
      <xdr:nvPicPr>
        <xdr:cNvPr id="68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95775" y="61468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1048573"/>
  <sheetViews>
    <sheetView tabSelected="1" workbookViewId="0">
      <selection activeCell="G16" sqref="G16:G18"/>
    </sheetView>
  </sheetViews>
  <sheetFormatPr defaultColWidth="9" defaultRowHeight="18"/>
  <cols>
    <col min="1" max="1" width="4.625" style="1" customWidth="1"/>
    <col min="2" max="5" width="8.625" style="1" customWidth="1"/>
    <col min="6" max="7" width="8.625" style="2" customWidth="1"/>
    <col min="8" max="8" width="12.875" style="2" customWidth="1"/>
    <col min="9" max="9" width="50.625" style="2" customWidth="1"/>
    <col min="10" max="11" width="9.125" style="6" customWidth="1"/>
    <col min="12" max="12" width="8.625" style="7" customWidth="1"/>
    <col min="13" max="14" width="9.125" style="7" customWidth="1"/>
    <col min="15" max="15" width="8.125" style="7" customWidth="1"/>
    <col min="16" max="16" width="8.625" style="1" customWidth="1"/>
    <col min="17" max="16379" width="9" style="1"/>
  </cols>
  <sheetData>
    <row r="1" s="1" customFormat="1" spans="1:16">
      <c r="A1" s="8" t="s">
        <v>0</v>
      </c>
      <c r="B1" s="8"/>
      <c r="C1" s="9"/>
      <c r="D1" s="9"/>
      <c r="E1" s="9"/>
      <c r="F1" s="26"/>
      <c r="G1" s="26"/>
      <c r="H1" s="26"/>
      <c r="I1" s="26"/>
      <c r="J1" s="35"/>
      <c r="K1" s="35"/>
      <c r="L1" s="36"/>
      <c r="M1" s="36"/>
      <c r="N1" s="36"/>
      <c r="O1" s="36"/>
      <c r="P1" s="9"/>
    </row>
    <row r="2" s="2" customFormat="1" ht="29.25" spans="1:16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37"/>
      <c r="M2" s="37"/>
      <c r="N2" s="37"/>
      <c r="O2" s="37"/>
      <c r="P2" s="11"/>
    </row>
    <row r="3" s="3" customFormat="1" ht="15" spans="1:16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38"/>
      <c r="M3" s="38"/>
      <c r="N3" s="38"/>
      <c r="O3" s="38"/>
      <c r="P3" s="9"/>
    </row>
    <row r="4" s="3" customFormat="1" ht="20" customHeight="1" spans="1:16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9" t="s">
        <v>8</v>
      </c>
      <c r="G4" s="27" t="s">
        <v>9</v>
      </c>
      <c r="H4" s="19" t="s">
        <v>10</v>
      </c>
      <c r="I4" s="19" t="s">
        <v>11</v>
      </c>
      <c r="J4" s="32" t="s">
        <v>12</v>
      </c>
      <c r="K4" s="39"/>
      <c r="L4" s="39"/>
      <c r="M4" s="39"/>
      <c r="N4" s="39"/>
      <c r="O4" s="27" t="s">
        <v>13</v>
      </c>
      <c r="P4" s="27" t="s">
        <v>14</v>
      </c>
    </row>
    <row r="5" s="3" customFormat="1" ht="20" customHeight="1" spans="1:16">
      <c r="A5" s="12"/>
      <c r="B5" s="12"/>
      <c r="C5" s="12"/>
      <c r="D5" s="12"/>
      <c r="E5" s="12"/>
      <c r="F5" s="19"/>
      <c r="G5" s="28"/>
      <c r="H5" s="19"/>
      <c r="I5" s="19"/>
      <c r="J5" s="32"/>
      <c r="K5" s="40" t="s">
        <v>15</v>
      </c>
      <c r="L5" s="19" t="s">
        <v>16</v>
      </c>
      <c r="M5" s="19"/>
      <c r="N5" s="19"/>
      <c r="O5" s="28"/>
      <c r="P5" s="28"/>
    </row>
    <row r="6" s="3" customFormat="1" ht="20" customHeight="1" spans="1:16">
      <c r="A6" s="12"/>
      <c r="B6" s="12"/>
      <c r="C6" s="12"/>
      <c r="D6" s="12"/>
      <c r="E6" s="12"/>
      <c r="F6" s="19"/>
      <c r="G6" s="28"/>
      <c r="H6" s="19"/>
      <c r="I6" s="19"/>
      <c r="J6" s="32"/>
      <c r="K6" s="12"/>
      <c r="L6" s="19" t="s">
        <v>17</v>
      </c>
      <c r="M6" s="51" t="s">
        <v>18</v>
      </c>
      <c r="N6" s="19" t="s">
        <v>19</v>
      </c>
      <c r="O6" s="28"/>
      <c r="P6" s="28"/>
    </row>
    <row r="7" s="3" customFormat="1" ht="20" customHeight="1" spans="1:16">
      <c r="A7" s="12"/>
      <c r="B7" s="12"/>
      <c r="C7" s="12"/>
      <c r="D7" s="12"/>
      <c r="E7" s="12"/>
      <c r="F7" s="19"/>
      <c r="G7" s="29"/>
      <c r="H7" s="19"/>
      <c r="I7" s="19"/>
      <c r="J7" s="32"/>
      <c r="K7" s="12"/>
      <c r="L7" s="19"/>
      <c r="M7" s="19"/>
      <c r="N7" s="19"/>
      <c r="O7" s="29"/>
      <c r="P7" s="29"/>
    </row>
    <row r="8" s="3" customFormat="1" ht="20" customHeight="1" spans="1:16">
      <c r="A8" s="13" t="s">
        <v>20</v>
      </c>
      <c r="B8" s="14"/>
      <c r="C8" s="15"/>
      <c r="D8" s="16"/>
      <c r="E8" s="16"/>
      <c r="F8" s="30"/>
      <c r="G8" s="30"/>
      <c r="H8" s="30"/>
      <c r="I8" s="30"/>
      <c r="J8" s="16">
        <f t="shared" ref="J8:O8" si="0">J9+J19+J22</f>
        <v>2420</v>
      </c>
      <c r="K8" s="16">
        <f t="shared" si="0"/>
        <v>1289</v>
      </c>
      <c r="L8" s="16">
        <f t="shared" si="0"/>
        <v>809</v>
      </c>
      <c r="M8" s="16">
        <f t="shared" si="0"/>
        <v>280</v>
      </c>
      <c r="N8" s="16">
        <f t="shared" si="0"/>
        <v>200</v>
      </c>
      <c r="O8" s="16">
        <f t="shared" si="0"/>
        <v>1131</v>
      </c>
      <c r="P8" s="30"/>
    </row>
    <row r="9" s="3" customFormat="1" ht="22.5" spans="1:16">
      <c r="A9" s="17" t="s">
        <v>21</v>
      </c>
      <c r="B9" s="18"/>
      <c r="C9" s="18"/>
      <c r="D9" s="18"/>
      <c r="E9" s="18"/>
      <c r="F9" s="18"/>
      <c r="G9" s="18"/>
      <c r="H9" s="31"/>
      <c r="I9" s="41"/>
      <c r="J9" s="16">
        <f t="shared" ref="J9:O9" si="1">SUM(J10:J18)</f>
        <v>1881</v>
      </c>
      <c r="K9" s="16">
        <f t="shared" ref="K9:K16" si="2">SUM(L9:N9)</f>
        <v>809</v>
      </c>
      <c r="L9" s="16">
        <f t="shared" si="1"/>
        <v>809</v>
      </c>
      <c r="M9" s="16">
        <v>0</v>
      </c>
      <c r="N9" s="16">
        <v>0</v>
      </c>
      <c r="O9" s="16">
        <f t="shared" si="1"/>
        <v>1072</v>
      </c>
      <c r="P9" s="30"/>
    </row>
    <row r="10" s="4" customFormat="1" ht="78.75" spans="1:16">
      <c r="A10" s="12">
        <v>1</v>
      </c>
      <c r="B10" s="12" t="s">
        <v>22</v>
      </c>
      <c r="C10" s="12" t="s">
        <v>23</v>
      </c>
      <c r="D10" s="19" t="s">
        <v>24</v>
      </c>
      <c r="E10" s="12" t="s">
        <v>25</v>
      </c>
      <c r="F10" s="32" t="s">
        <v>26</v>
      </c>
      <c r="G10" s="12" t="s">
        <v>27</v>
      </c>
      <c r="H10" s="32" t="s">
        <v>28</v>
      </c>
      <c r="I10" s="42" t="s">
        <v>29</v>
      </c>
      <c r="J10" s="16">
        <v>300</v>
      </c>
      <c r="K10" s="16">
        <f t="shared" si="2"/>
        <v>170</v>
      </c>
      <c r="L10" s="16">
        <v>170</v>
      </c>
      <c r="M10" s="16"/>
      <c r="N10" s="16"/>
      <c r="O10" s="16">
        <f t="shared" ref="O10:O25" si="3">J10-K10</f>
        <v>130</v>
      </c>
      <c r="P10" s="12"/>
    </row>
    <row r="11" s="4" customFormat="1" ht="110.25" spans="1:16">
      <c r="A11" s="12">
        <v>2</v>
      </c>
      <c r="B11" s="20" t="s">
        <v>30</v>
      </c>
      <c r="C11" s="20" t="s">
        <v>31</v>
      </c>
      <c r="D11" s="19" t="s">
        <v>32</v>
      </c>
      <c r="E11" s="12" t="s">
        <v>25</v>
      </c>
      <c r="F11" s="32" t="s">
        <v>33</v>
      </c>
      <c r="G11" s="12" t="s">
        <v>27</v>
      </c>
      <c r="H11" s="32" t="s">
        <v>34</v>
      </c>
      <c r="I11" s="43" t="s">
        <v>35</v>
      </c>
      <c r="J11" s="16">
        <v>380</v>
      </c>
      <c r="K11" s="16">
        <f t="shared" si="2"/>
        <v>170</v>
      </c>
      <c r="L11" s="16">
        <v>170</v>
      </c>
      <c r="M11" s="16"/>
      <c r="N11" s="16"/>
      <c r="O11" s="16">
        <f t="shared" si="3"/>
        <v>210</v>
      </c>
      <c r="P11" s="19"/>
    </row>
    <row r="12" s="4" customFormat="1" ht="63" spans="1:16">
      <c r="A12" s="12">
        <v>3</v>
      </c>
      <c r="B12" s="21"/>
      <c r="C12" s="21"/>
      <c r="D12" s="19" t="s">
        <v>36</v>
      </c>
      <c r="E12" s="12" t="s">
        <v>25</v>
      </c>
      <c r="F12" s="32" t="s">
        <v>33</v>
      </c>
      <c r="G12" s="12" t="s">
        <v>27</v>
      </c>
      <c r="H12" s="19" t="s">
        <v>37</v>
      </c>
      <c r="I12" s="44" t="s">
        <v>38</v>
      </c>
      <c r="J12" s="16">
        <v>21</v>
      </c>
      <c r="K12" s="16">
        <f t="shared" si="2"/>
        <v>21</v>
      </c>
      <c r="L12" s="16">
        <v>21</v>
      </c>
      <c r="M12" s="16"/>
      <c r="N12" s="16"/>
      <c r="O12" s="16">
        <f t="shared" si="3"/>
        <v>0</v>
      </c>
      <c r="P12" s="19"/>
    </row>
    <row r="13" s="4" customFormat="1" ht="47.25" spans="1:16">
      <c r="A13" s="12">
        <v>4</v>
      </c>
      <c r="B13" s="22"/>
      <c r="C13" s="22"/>
      <c r="D13" s="19" t="s">
        <v>39</v>
      </c>
      <c r="E13" s="12" t="s">
        <v>25</v>
      </c>
      <c r="F13" s="32" t="s">
        <v>26</v>
      </c>
      <c r="G13" s="12" t="s">
        <v>40</v>
      </c>
      <c r="H13" s="19" t="s">
        <v>41</v>
      </c>
      <c r="I13" s="45" t="s">
        <v>42</v>
      </c>
      <c r="J13" s="16">
        <v>140</v>
      </c>
      <c r="K13" s="16">
        <f t="shared" si="2"/>
        <v>60</v>
      </c>
      <c r="L13" s="16">
        <v>60</v>
      </c>
      <c r="M13" s="16"/>
      <c r="N13" s="16"/>
      <c r="O13" s="16">
        <f t="shared" si="3"/>
        <v>80</v>
      </c>
      <c r="P13" s="19"/>
    </row>
    <row r="14" s="4" customFormat="1" ht="94.5" spans="1:16">
      <c r="A14" s="12">
        <v>5</v>
      </c>
      <c r="B14" s="20" t="s">
        <v>43</v>
      </c>
      <c r="C14" s="20" t="s">
        <v>44</v>
      </c>
      <c r="D14" s="12" t="s">
        <v>45</v>
      </c>
      <c r="E14" s="12" t="s">
        <v>25</v>
      </c>
      <c r="F14" s="32" t="s">
        <v>26</v>
      </c>
      <c r="G14" s="12" t="s">
        <v>40</v>
      </c>
      <c r="H14" s="32" t="s">
        <v>46</v>
      </c>
      <c r="I14" s="42" t="s">
        <v>47</v>
      </c>
      <c r="J14" s="16">
        <v>280</v>
      </c>
      <c r="K14" s="16">
        <f t="shared" si="2"/>
        <v>155</v>
      </c>
      <c r="L14" s="16">
        <v>155</v>
      </c>
      <c r="M14" s="16"/>
      <c r="N14" s="16"/>
      <c r="O14" s="16">
        <f t="shared" si="3"/>
        <v>125</v>
      </c>
      <c r="P14" s="12"/>
    </row>
    <row r="15" s="1" customFormat="1" ht="63" spans="1:16">
      <c r="A15" s="12">
        <v>6</v>
      </c>
      <c r="B15" s="12" t="s">
        <v>48</v>
      </c>
      <c r="C15" s="12" t="s">
        <v>49</v>
      </c>
      <c r="D15" s="12" t="s">
        <v>50</v>
      </c>
      <c r="E15" s="12" t="s">
        <v>25</v>
      </c>
      <c r="F15" s="32" t="s">
        <v>26</v>
      </c>
      <c r="G15" s="12" t="s">
        <v>40</v>
      </c>
      <c r="H15" s="33" t="s">
        <v>51</v>
      </c>
      <c r="I15" s="42" t="s">
        <v>52</v>
      </c>
      <c r="J15" s="12">
        <v>200</v>
      </c>
      <c r="K15" s="16">
        <f t="shared" si="2"/>
        <v>100</v>
      </c>
      <c r="L15" s="12">
        <v>100</v>
      </c>
      <c r="M15" s="12"/>
      <c r="N15" s="12"/>
      <c r="O15" s="16">
        <f t="shared" si="3"/>
        <v>100</v>
      </c>
      <c r="P15" s="12"/>
    </row>
    <row r="16" s="5" customFormat="1" ht="93.75" spans="1:16">
      <c r="A16" s="12">
        <v>7</v>
      </c>
      <c r="B16" s="23" t="s">
        <v>53</v>
      </c>
      <c r="C16" s="23" t="s">
        <v>54</v>
      </c>
      <c r="D16" s="23" t="s">
        <v>55</v>
      </c>
      <c r="E16" s="12" t="s">
        <v>25</v>
      </c>
      <c r="F16" s="32" t="s">
        <v>56</v>
      </c>
      <c r="G16" s="12" t="s">
        <v>57</v>
      </c>
      <c r="H16" s="19" t="s">
        <v>58</v>
      </c>
      <c r="I16" s="46" t="s">
        <v>59</v>
      </c>
      <c r="J16" s="16">
        <v>80</v>
      </c>
      <c r="K16" s="16">
        <f t="shared" si="2"/>
        <v>40</v>
      </c>
      <c r="L16" s="47">
        <v>40</v>
      </c>
      <c r="M16" s="47"/>
      <c r="N16" s="47"/>
      <c r="O16" s="16">
        <f t="shared" si="3"/>
        <v>40</v>
      </c>
      <c r="P16" s="12"/>
    </row>
    <row r="17" s="1" customFormat="1" ht="93.75" spans="1:21">
      <c r="A17" s="12">
        <v>8</v>
      </c>
      <c r="B17" s="23"/>
      <c r="C17" s="23"/>
      <c r="D17" s="23"/>
      <c r="E17" s="12" t="s">
        <v>25</v>
      </c>
      <c r="F17" s="32" t="s">
        <v>60</v>
      </c>
      <c r="G17" s="12" t="s">
        <v>57</v>
      </c>
      <c r="H17" s="19" t="s">
        <v>61</v>
      </c>
      <c r="I17" s="46" t="s">
        <v>62</v>
      </c>
      <c r="J17" s="16">
        <v>400</v>
      </c>
      <c r="K17" s="13">
        <v>80.11</v>
      </c>
      <c r="L17" s="16">
        <v>80.11</v>
      </c>
      <c r="M17" s="16"/>
      <c r="N17" s="16"/>
      <c r="O17" s="15">
        <f t="shared" si="3"/>
        <v>319.89</v>
      </c>
      <c r="P17" s="16"/>
      <c r="U17" s="5"/>
    </row>
    <row r="18" s="1" customFormat="1" ht="93.75" spans="1:21">
      <c r="A18" s="12">
        <v>9</v>
      </c>
      <c r="B18" s="24"/>
      <c r="C18" s="24"/>
      <c r="D18" s="24"/>
      <c r="E18" s="12" t="s">
        <v>63</v>
      </c>
      <c r="F18" s="32" t="s">
        <v>64</v>
      </c>
      <c r="G18" s="12" t="s">
        <v>57</v>
      </c>
      <c r="H18" s="19" t="s">
        <v>65</v>
      </c>
      <c r="I18" s="46" t="s">
        <v>66</v>
      </c>
      <c r="J18" s="16">
        <v>80</v>
      </c>
      <c r="K18" s="13">
        <v>12.89</v>
      </c>
      <c r="L18" s="16">
        <v>12.89</v>
      </c>
      <c r="M18" s="16"/>
      <c r="N18" s="16"/>
      <c r="O18" s="15">
        <f t="shared" si="3"/>
        <v>67.11</v>
      </c>
      <c r="P18" s="16"/>
      <c r="U18" s="54"/>
    </row>
    <row r="19" s="1" customFormat="1" ht="22.5" spans="1:15">
      <c r="A19" s="17" t="s">
        <v>67</v>
      </c>
      <c r="B19" s="18"/>
      <c r="C19" s="18"/>
      <c r="D19" s="18"/>
      <c r="E19" s="18"/>
      <c r="F19" s="18"/>
      <c r="G19" s="18"/>
      <c r="H19" s="31"/>
      <c r="I19" s="2"/>
      <c r="J19" s="6">
        <f t="shared" ref="J19:N19" si="4">SUM(J20:J21)</f>
        <v>200</v>
      </c>
      <c r="K19" s="16">
        <f t="shared" ref="K19:K25" si="5">SUM(L19:N19)</f>
        <v>200</v>
      </c>
      <c r="L19" s="6">
        <f t="shared" si="4"/>
        <v>0</v>
      </c>
      <c r="M19" s="6">
        <f t="shared" si="4"/>
        <v>0</v>
      </c>
      <c r="N19" s="6">
        <f t="shared" si="4"/>
        <v>200</v>
      </c>
      <c r="O19" s="16">
        <f t="shared" si="3"/>
        <v>0</v>
      </c>
    </row>
    <row r="20" s="1" customFormat="1" ht="47.25" spans="1:16">
      <c r="A20" s="12">
        <v>1</v>
      </c>
      <c r="B20" s="20" t="s">
        <v>68</v>
      </c>
      <c r="C20" s="20" t="s">
        <v>69</v>
      </c>
      <c r="D20" s="12" t="s">
        <v>70</v>
      </c>
      <c r="E20" s="12" t="s">
        <v>71</v>
      </c>
      <c r="F20" s="32" t="s">
        <v>26</v>
      </c>
      <c r="G20" s="12" t="s">
        <v>40</v>
      </c>
      <c r="H20" s="12" t="s">
        <v>72</v>
      </c>
      <c r="I20" s="44" t="s">
        <v>73</v>
      </c>
      <c r="J20" s="16">
        <v>100</v>
      </c>
      <c r="K20" s="16">
        <f t="shared" si="5"/>
        <v>100</v>
      </c>
      <c r="L20" s="16"/>
      <c r="M20" s="16"/>
      <c r="N20" s="16">
        <v>100</v>
      </c>
      <c r="O20" s="16">
        <f t="shared" si="3"/>
        <v>0</v>
      </c>
      <c r="P20" s="12"/>
    </row>
    <row r="21" s="1" customFormat="1" ht="63" spans="1:16">
      <c r="A21" s="12">
        <v>2</v>
      </c>
      <c r="B21" s="12" t="s">
        <v>48</v>
      </c>
      <c r="C21" s="12" t="s">
        <v>49</v>
      </c>
      <c r="D21" s="12" t="s">
        <v>74</v>
      </c>
      <c r="E21" s="12" t="s">
        <v>25</v>
      </c>
      <c r="F21" s="32" t="s">
        <v>33</v>
      </c>
      <c r="G21" s="12" t="s">
        <v>27</v>
      </c>
      <c r="H21" s="32" t="s">
        <v>75</v>
      </c>
      <c r="I21" s="48" t="s">
        <v>76</v>
      </c>
      <c r="J21" s="16">
        <v>100</v>
      </c>
      <c r="K21" s="16">
        <f t="shared" si="5"/>
        <v>100</v>
      </c>
      <c r="L21" s="16"/>
      <c r="M21" s="16"/>
      <c r="N21" s="16">
        <v>100</v>
      </c>
      <c r="O21" s="16">
        <f t="shared" si="3"/>
        <v>0</v>
      </c>
      <c r="P21" s="12"/>
    </row>
    <row r="22" s="1" customFormat="1" ht="22.5" spans="1:16">
      <c r="A22" s="25" t="s">
        <v>77</v>
      </c>
      <c r="B22" s="18"/>
      <c r="C22" s="18"/>
      <c r="D22" s="18"/>
      <c r="E22" s="18"/>
      <c r="F22" s="18"/>
      <c r="G22" s="18"/>
      <c r="H22" s="31"/>
      <c r="I22" s="49"/>
      <c r="J22" s="6">
        <f t="shared" ref="J22:N22" si="6">SUM(J23:J25)</f>
        <v>339</v>
      </c>
      <c r="K22" s="16">
        <f t="shared" si="5"/>
        <v>280</v>
      </c>
      <c r="L22" s="6">
        <f>SUM(L23:L244)</f>
        <v>0</v>
      </c>
      <c r="M22" s="6">
        <f t="shared" si="6"/>
        <v>280</v>
      </c>
      <c r="N22" s="6">
        <f t="shared" si="6"/>
        <v>0</v>
      </c>
      <c r="O22" s="16">
        <f t="shared" si="3"/>
        <v>59</v>
      </c>
      <c r="P22" s="52"/>
    </row>
    <row r="23" s="1" customFormat="1" ht="63" spans="1:16">
      <c r="A23" s="12">
        <v>1</v>
      </c>
      <c r="B23" s="12" t="s">
        <v>78</v>
      </c>
      <c r="C23" s="12" t="s">
        <v>79</v>
      </c>
      <c r="D23" s="12" t="s">
        <v>80</v>
      </c>
      <c r="E23" s="12" t="s">
        <v>25</v>
      </c>
      <c r="F23" s="32" t="s">
        <v>26</v>
      </c>
      <c r="G23" s="12" t="s">
        <v>40</v>
      </c>
      <c r="H23" s="34" t="s">
        <v>81</v>
      </c>
      <c r="I23" s="48" t="s">
        <v>82</v>
      </c>
      <c r="J23" s="12">
        <v>119</v>
      </c>
      <c r="K23" s="16">
        <f t="shared" si="5"/>
        <v>70</v>
      </c>
      <c r="L23" s="12"/>
      <c r="M23" s="12">
        <v>70</v>
      </c>
      <c r="N23" s="12"/>
      <c r="O23" s="16">
        <f t="shared" si="3"/>
        <v>49</v>
      </c>
      <c r="P23" s="53" t="s">
        <v>83</v>
      </c>
    </row>
    <row r="24" s="1" customFormat="1" ht="63" spans="1:16">
      <c r="A24" s="12">
        <v>2</v>
      </c>
      <c r="B24" s="20" t="s">
        <v>22</v>
      </c>
      <c r="C24" s="20" t="s">
        <v>23</v>
      </c>
      <c r="D24" s="19" t="s">
        <v>84</v>
      </c>
      <c r="E24" s="12" t="s">
        <v>25</v>
      </c>
      <c r="F24" s="32" t="s">
        <v>26</v>
      </c>
      <c r="G24" s="12" t="s">
        <v>40</v>
      </c>
      <c r="H24" s="32" t="s">
        <v>85</v>
      </c>
      <c r="I24" s="50" t="s">
        <v>86</v>
      </c>
      <c r="J24" s="12">
        <v>80</v>
      </c>
      <c r="K24" s="16">
        <f t="shared" si="5"/>
        <v>70</v>
      </c>
      <c r="L24" s="12"/>
      <c r="M24" s="12">
        <v>70</v>
      </c>
      <c r="N24" s="12"/>
      <c r="O24" s="16">
        <f t="shared" si="3"/>
        <v>10</v>
      </c>
      <c r="P24" s="12"/>
    </row>
    <row r="25" s="1" customFormat="1" ht="63" spans="1:16">
      <c r="A25" s="12">
        <v>3</v>
      </c>
      <c r="B25" s="22"/>
      <c r="C25" s="22"/>
      <c r="D25" s="19" t="s">
        <v>87</v>
      </c>
      <c r="E25" s="12" t="s">
        <v>25</v>
      </c>
      <c r="F25" s="32" t="s">
        <v>26</v>
      </c>
      <c r="G25" s="12" t="s">
        <v>40</v>
      </c>
      <c r="H25" s="34" t="s">
        <v>88</v>
      </c>
      <c r="I25" s="45" t="s">
        <v>89</v>
      </c>
      <c r="J25" s="12">
        <v>140</v>
      </c>
      <c r="K25" s="16">
        <f t="shared" si="5"/>
        <v>140</v>
      </c>
      <c r="L25" s="12"/>
      <c r="M25" s="12">
        <v>140</v>
      </c>
      <c r="N25" s="12"/>
      <c r="O25" s="16">
        <f t="shared" si="3"/>
        <v>0</v>
      </c>
      <c r="P25" s="12"/>
    </row>
    <row r="1048565" customFormat="1" ht="15.75"/>
    <row r="1048566" customFormat="1" ht="15.75"/>
    <row r="1048567" customFormat="1" ht="15.75"/>
    <row r="1048568" customFormat="1" ht="15.75"/>
    <row r="1048569" customFormat="1" ht="15.75"/>
    <row r="1048570" customFormat="1" ht="15.75"/>
    <row r="1048571" customFormat="1" ht="15.75"/>
    <row r="1048572" customFormat="1" ht="15.75"/>
    <row r="1048573" customFormat="1" ht="15.75"/>
  </sheetData>
  <mergeCells count="32">
    <mergeCell ref="A1:B1"/>
    <mergeCell ref="A2:P2"/>
    <mergeCell ref="A3:J3"/>
    <mergeCell ref="K4:N4"/>
    <mergeCell ref="L5:N5"/>
    <mergeCell ref="A8:C8"/>
    <mergeCell ref="A9:H9"/>
    <mergeCell ref="A19:H19"/>
    <mergeCell ref="A22:H22"/>
    <mergeCell ref="A4:A7"/>
    <mergeCell ref="B4:B7"/>
    <mergeCell ref="B11:B13"/>
    <mergeCell ref="B16:B18"/>
    <mergeCell ref="B24:B25"/>
    <mergeCell ref="C4:C7"/>
    <mergeCell ref="C11:C13"/>
    <mergeCell ref="C16:C18"/>
    <mergeCell ref="C24:C25"/>
    <mergeCell ref="D4:D7"/>
    <mergeCell ref="D16:D18"/>
    <mergeCell ref="E4:E7"/>
    <mergeCell ref="F4:F7"/>
    <mergeCell ref="G4:G7"/>
    <mergeCell ref="H4:H7"/>
    <mergeCell ref="I4:I7"/>
    <mergeCell ref="J4:J7"/>
    <mergeCell ref="K5:K7"/>
    <mergeCell ref="L6:L7"/>
    <mergeCell ref="M6:M7"/>
    <mergeCell ref="N6:N7"/>
    <mergeCell ref="O4:O7"/>
    <mergeCell ref="P4:P7"/>
  </mergeCells>
  <conditionalFormatting sqref="H13">
    <cfRule type="duplicateValues" dxfId="0" priority="1"/>
  </conditionalFormatting>
  <conditionalFormatting sqref="H21">
    <cfRule type="duplicateValues" dxfId="1" priority="2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2026-04-01T01:01:00Z</dcterms:created>
  <dcterms:modified xsi:type="dcterms:W3CDTF">2026-05-09T08:53:28Z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FDEF94419135414AA9186C7D245DFD1B_13</vt:lpwstr>
  </property>
  <property fmtid="{D5CDD505-2E9C-101B-9397-08002B2CF9AE}" pid="3" name="KSOProductBuildVer">
    <vt:lpwstr>2052-12.8.2.1119</vt:lpwstr>
  </property>
</Properties>
</file>